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qveladze-kh\Desktop\პრო2კვ\"/>
    </mc:Choice>
  </mc:AlternateContent>
  <bookViews>
    <workbookView xWindow="0" yWindow="0" windowWidth="28800" windowHeight="12330"/>
  </bookViews>
  <sheets>
    <sheet name="2024 ( 2 კვარტალი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4" i="1" l="1"/>
  <c r="E74" i="1"/>
  <c r="I74" i="1"/>
  <c r="K74" i="1"/>
  <c r="B74" i="1"/>
  <c r="D74" i="1"/>
  <c r="F74" i="1"/>
  <c r="G74" i="1"/>
  <c r="H74" i="1"/>
  <c r="J74" i="1"/>
  <c r="X68" i="1"/>
  <c r="X69" i="1"/>
  <c r="L74" i="1" l="1"/>
  <c r="X32" i="1"/>
  <c r="L32" i="1"/>
  <c r="N25" i="1" l="1"/>
  <c r="O25" i="1"/>
  <c r="P25" i="1"/>
  <c r="Q25" i="1"/>
  <c r="R25" i="1"/>
  <c r="S25" i="1"/>
  <c r="T25" i="1"/>
  <c r="U25" i="1"/>
  <c r="V25" i="1"/>
  <c r="W25" i="1"/>
  <c r="X23" i="1"/>
  <c r="B25" i="1"/>
  <c r="C25" i="1"/>
  <c r="D25" i="1"/>
  <c r="E25" i="1"/>
  <c r="F25" i="1"/>
  <c r="G25" i="1"/>
  <c r="H25" i="1"/>
  <c r="I25" i="1"/>
  <c r="J25" i="1"/>
  <c r="K25" i="1"/>
  <c r="L23" i="1"/>
  <c r="N55" i="1"/>
  <c r="O55" i="1"/>
  <c r="P55" i="1"/>
  <c r="Q55" i="1"/>
  <c r="R55" i="1"/>
  <c r="S55" i="1"/>
  <c r="T55" i="1"/>
  <c r="U55" i="1"/>
  <c r="V55" i="1"/>
  <c r="W55" i="1"/>
  <c r="N64" i="1"/>
  <c r="O64" i="1"/>
  <c r="P64" i="1"/>
  <c r="Q64" i="1"/>
  <c r="R64" i="1"/>
  <c r="S64" i="1"/>
  <c r="T64" i="1"/>
  <c r="U64" i="1"/>
  <c r="V64" i="1"/>
  <c r="W64" i="1"/>
  <c r="X62" i="1"/>
  <c r="B64" i="1"/>
  <c r="C64" i="1"/>
  <c r="D64" i="1"/>
  <c r="E64" i="1"/>
  <c r="F64" i="1"/>
  <c r="G64" i="1"/>
  <c r="H64" i="1"/>
  <c r="I64" i="1"/>
  <c r="J64" i="1"/>
  <c r="K64" i="1"/>
  <c r="L62" i="1"/>
  <c r="N50" i="1"/>
  <c r="O50" i="1"/>
  <c r="P50" i="1"/>
  <c r="Q50" i="1"/>
  <c r="R50" i="1"/>
  <c r="S50" i="1"/>
  <c r="T50" i="1"/>
  <c r="U50" i="1"/>
  <c r="V50" i="1"/>
  <c r="W50" i="1"/>
  <c r="X47" i="1"/>
  <c r="X48" i="1"/>
  <c r="B50" i="1"/>
  <c r="C50" i="1"/>
  <c r="D50" i="1"/>
  <c r="E50" i="1"/>
  <c r="F50" i="1"/>
  <c r="G50" i="1"/>
  <c r="H50" i="1"/>
  <c r="I50" i="1"/>
  <c r="J50" i="1"/>
  <c r="K50" i="1"/>
  <c r="L47" i="1"/>
  <c r="L48" i="1"/>
  <c r="X29" i="1"/>
  <c r="X40" i="1"/>
  <c r="X41" i="1"/>
  <c r="X42" i="1"/>
  <c r="X38" i="1"/>
  <c r="X39" i="1"/>
  <c r="X37" i="1"/>
  <c r="L29" i="1"/>
  <c r="L42" i="1"/>
  <c r="L41" i="1"/>
  <c r="L40" i="1"/>
  <c r="L39" i="1"/>
  <c r="L38" i="1"/>
  <c r="L37" i="1"/>
  <c r="L11" i="1"/>
  <c r="X11" i="1"/>
  <c r="L18" i="1"/>
  <c r="X18" i="1"/>
  <c r="L19" i="1"/>
  <c r="X19" i="1"/>
  <c r="L69" i="1"/>
  <c r="L64" i="1" l="1"/>
  <c r="L25" i="1"/>
  <c r="X25" i="1"/>
  <c r="X64" i="1"/>
  <c r="X50" i="1"/>
  <c r="L50" i="1"/>
  <c r="X24" i="1"/>
  <c r="B55" i="1" l="1"/>
  <c r="C55" i="1"/>
  <c r="D55" i="1"/>
  <c r="E55" i="1"/>
  <c r="F55" i="1"/>
  <c r="G55" i="1"/>
  <c r="H55" i="1"/>
  <c r="I55" i="1"/>
  <c r="J55" i="1"/>
  <c r="K55" i="1"/>
  <c r="L49" i="1"/>
  <c r="N44" i="1"/>
  <c r="O44" i="1"/>
  <c r="P44" i="1"/>
  <c r="Q44" i="1"/>
  <c r="R44" i="1"/>
  <c r="S44" i="1"/>
  <c r="T44" i="1"/>
  <c r="U44" i="1"/>
  <c r="V44" i="1"/>
  <c r="W44" i="1"/>
  <c r="B44" i="1"/>
  <c r="C44" i="1"/>
  <c r="D44" i="1"/>
  <c r="E44" i="1"/>
  <c r="F44" i="1"/>
  <c r="G44" i="1"/>
  <c r="H44" i="1"/>
  <c r="I44" i="1"/>
  <c r="J44" i="1"/>
  <c r="K44" i="1"/>
  <c r="L24" i="1"/>
  <c r="L67" i="1"/>
  <c r="L68" i="1"/>
  <c r="X49" i="1"/>
  <c r="X6" i="1"/>
  <c r="X7" i="1"/>
  <c r="X8" i="1"/>
  <c r="X9" i="1"/>
  <c r="X10" i="1"/>
  <c r="X12" i="1"/>
  <c r="X13" i="1"/>
  <c r="X14" i="1"/>
  <c r="X15" i="1"/>
  <c r="X16" i="1"/>
  <c r="X17" i="1"/>
  <c r="X31" i="1"/>
  <c r="X30" i="1"/>
  <c r="L30" i="1"/>
  <c r="L31" i="1"/>
  <c r="L7" i="1"/>
  <c r="L8" i="1"/>
  <c r="L9" i="1"/>
  <c r="L10" i="1"/>
  <c r="L12" i="1"/>
  <c r="L13" i="1"/>
  <c r="L14" i="1"/>
  <c r="L15" i="1"/>
  <c r="L16" i="1"/>
  <c r="L17" i="1"/>
  <c r="L44" i="1" l="1"/>
  <c r="L55" i="1"/>
  <c r="X35" i="1"/>
  <c r="L35" i="1"/>
  <c r="L36" i="1"/>
  <c r="W70" i="1"/>
  <c r="N70" i="1"/>
  <c r="O70" i="1"/>
  <c r="P70" i="1"/>
  <c r="Q70" i="1"/>
  <c r="R70" i="1"/>
  <c r="S70" i="1"/>
  <c r="T70" i="1"/>
  <c r="U70" i="1"/>
  <c r="V70" i="1"/>
  <c r="X67" i="1"/>
  <c r="B70" i="1"/>
  <c r="C70" i="1"/>
  <c r="F70" i="1"/>
  <c r="G70" i="1"/>
  <c r="H70" i="1"/>
  <c r="I70" i="1"/>
  <c r="J70" i="1"/>
  <c r="K70" i="1"/>
  <c r="X70" i="1" l="1"/>
  <c r="L70" i="1"/>
  <c r="X58" i="1"/>
  <c r="N59" i="1"/>
  <c r="O59" i="1"/>
  <c r="Q59" i="1"/>
  <c r="S59" i="1"/>
  <c r="U59" i="1"/>
  <c r="W59" i="1"/>
  <c r="C59" i="1"/>
  <c r="E59" i="1"/>
  <c r="G59" i="1"/>
  <c r="X63" i="1"/>
  <c r="L63" i="1"/>
  <c r="P59" i="1" l="1"/>
  <c r="R59" i="1"/>
  <c r="T59" i="1"/>
  <c r="V59" i="1"/>
  <c r="K59" i="1"/>
  <c r="L58" i="1"/>
  <c r="B59" i="1"/>
  <c r="D59" i="1"/>
  <c r="F59" i="1"/>
  <c r="H59" i="1"/>
  <c r="I59" i="1"/>
  <c r="J59" i="1"/>
  <c r="X53" i="1"/>
  <c r="X54" i="1"/>
  <c r="L53" i="1"/>
  <c r="L54" i="1"/>
  <c r="X55" i="1" l="1"/>
  <c r="X59" i="1"/>
  <c r="L59" i="1"/>
  <c r="X43" i="1"/>
  <c r="L43" i="1"/>
  <c r="X34" i="1"/>
  <c r="L34" i="1"/>
  <c r="X33" i="1"/>
  <c r="L33" i="1"/>
  <c r="X28" i="1"/>
  <c r="L28" i="1"/>
  <c r="N20" i="1"/>
  <c r="O20" i="1"/>
  <c r="P20" i="1"/>
  <c r="Q20" i="1"/>
  <c r="R20" i="1"/>
  <c r="S20" i="1"/>
  <c r="T20" i="1"/>
  <c r="U20" i="1"/>
  <c r="V20" i="1"/>
  <c r="W20" i="1"/>
  <c r="L6" i="1"/>
  <c r="B20" i="1"/>
  <c r="C20" i="1"/>
  <c r="D20" i="1"/>
  <c r="E20" i="1"/>
  <c r="F20" i="1"/>
  <c r="G20" i="1"/>
  <c r="H20" i="1"/>
  <c r="I20" i="1"/>
  <c r="J20" i="1"/>
  <c r="K20" i="1"/>
  <c r="X20" i="1" l="1"/>
  <c r="X44" i="1"/>
  <c r="L20" i="1"/>
  <c r="E76" i="1"/>
  <c r="N74" i="1" l="1"/>
  <c r="O74" i="1"/>
  <c r="P74" i="1"/>
  <c r="Q74" i="1"/>
  <c r="R74" i="1"/>
  <c r="S74" i="1"/>
  <c r="T74" i="1"/>
  <c r="U74" i="1"/>
  <c r="V74" i="1"/>
  <c r="W74" i="1"/>
  <c r="X73" i="1"/>
  <c r="L73" i="1"/>
  <c r="X74" i="1" l="1"/>
  <c r="R76" i="1" l="1"/>
  <c r="U76" i="1"/>
  <c r="Q76" i="1"/>
  <c r="N76" i="1"/>
  <c r="B76" i="1"/>
  <c r="I76" i="1"/>
  <c r="D76" i="1"/>
  <c r="C76" i="1"/>
  <c r="H76" i="1"/>
  <c r="T76" i="1"/>
  <c r="P76" i="1"/>
  <c r="K76" i="1"/>
  <c r="G76" i="1"/>
  <c r="W76" i="1"/>
  <c r="S76" i="1"/>
  <c r="O76" i="1"/>
  <c r="J76" i="1"/>
  <c r="F76" i="1"/>
  <c r="V76" i="1"/>
  <c r="X76" i="1" l="1"/>
  <c r="L76" i="1"/>
</calcChain>
</file>

<file path=xl/sharedStrings.xml><?xml version="1.0" encoding="utf-8"?>
<sst xmlns="http://schemas.openxmlformats.org/spreadsheetml/2006/main" count="99" uniqueCount="45">
  <si>
    <t>რეგიონი</t>
  </si>
  <si>
    <t>25-44</t>
  </si>
  <si>
    <t>45-60</t>
  </si>
  <si>
    <t>60-ზევით</t>
  </si>
  <si>
    <t>მამრობითი</t>
  </si>
  <si>
    <t>მდედრობითი</t>
  </si>
  <si>
    <t>სულ</t>
  </si>
  <si>
    <t>თბილისი</t>
  </si>
  <si>
    <t>საქართველო</t>
  </si>
  <si>
    <t>იმერეთი</t>
  </si>
  <si>
    <t>აჭარა</t>
  </si>
  <si>
    <t>კახეთი</t>
  </si>
  <si>
    <t>გურია</t>
  </si>
  <si>
    <t>სამეგრელო</t>
  </si>
  <si>
    <t>სამცხე-ჯავახეთი</t>
  </si>
  <si>
    <t>ქვემო ქართლი</t>
  </si>
  <si>
    <t>შიდა ქართლი</t>
  </si>
  <si>
    <t>წარდგენილ პირთა რაოდენობა ასაკობრივი ჯგუფებისა და სქესის მიხედვით</t>
  </si>
  <si>
    <t>დადებითი შედეგის მქონე პირთა რაოდენობა ასაკობრივი ჯგუფებისა და სქესის მიხედვით</t>
  </si>
  <si>
    <t>წარდგენილ/დადებითი შედეგის მქონე პირთა მოქალაქეობა</t>
  </si>
  <si>
    <t>18-24</t>
  </si>
  <si>
    <t>18  წლამდე</t>
  </si>
  <si>
    <t>რუსეთი</t>
  </si>
  <si>
    <t>თურქეთი</t>
  </si>
  <si>
    <t>უკრაინა</t>
  </si>
  <si>
    <t>ირანი</t>
  </si>
  <si>
    <t>ბელორუსია</t>
  </si>
  <si>
    <t>თურქმენეთი</t>
  </si>
  <si>
    <t>საბერძნეთი</t>
  </si>
  <si>
    <t>აზერბაიჯანი</t>
  </si>
  <si>
    <t>სომხეთი</t>
  </si>
  <si>
    <t>მაროკო</t>
  </si>
  <si>
    <t>ყაზახეთი</t>
  </si>
  <si>
    <t>იორდანია</t>
  </si>
  <si>
    <t>ნიგერია</t>
  </si>
  <si>
    <t>უზბეკეთი</t>
  </si>
  <si>
    <t>ინდოეთი</t>
  </si>
  <si>
    <t>არაბთა გაერთ.საემიროები</t>
  </si>
  <si>
    <t>ესტონეთი</t>
  </si>
  <si>
    <t>ლიტვა</t>
  </si>
  <si>
    <t>რუმინეთი</t>
  </si>
  <si>
    <t>შვედეთი</t>
  </si>
  <si>
    <t>ავღანეთი</t>
  </si>
  <si>
    <t>სირია</t>
  </si>
  <si>
    <t>შსს საექსპერტო-კრიმინალისტიკური დეპარტამენტის ნარკოლოგიური შემოწმების სამსახურში  წარდგენილ პირთა სტატისტიკა  2024  წელი ( II კვარტალი)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</si>
</sst>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1"/>
      <scheme val="minor"/>
    </font>
    <font>
      <b/>
      <sz val="11"/>
      <color theme="1"/>
      <name val="Calibri"/>
      <family val="1"/>
      <scheme val="minor"/>
    </font>
    <font>
      <b/>
      <sz val="10"/>
      <color theme="1"/>
      <name val="Calibri"/>
      <family val="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/>
    <xf numFmtId="0" fontId="0" fillId="0" borderId="0" xfId="0" applyFont="1"/>
    <xf numFmtId="0" fontId="1" fillId="2" borderId="0" xfId="1" applyBorder="1" applyAlignment="1">
      <alignment horizontal="center"/>
    </xf>
    <xf numFmtId="0" fontId="2" fillId="0" borderId="0" xfId="0" applyFont="1" applyAlignment="1">
      <alignment horizontal="center" vertical="center" textRotation="45"/>
    </xf>
    <xf numFmtId="0" fontId="0" fillId="2" borderId="0" xfId="1" applyFont="1" applyBorder="1" applyAlignment="1">
      <alignment horizontal="center" vertical="center" textRotation="45"/>
    </xf>
    <xf numFmtId="0" fontId="1" fillId="3" borderId="0" xfId="2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0" xfId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/>
    <xf numFmtId="0" fontId="4" fillId="3" borderId="0" xfId="2" applyFont="1"/>
    <xf numFmtId="0" fontId="4" fillId="3" borderId="0" xfId="2" applyFont="1" applyAlignment="1">
      <alignment horizontal="center" vertical="center"/>
    </xf>
    <xf numFmtId="0" fontId="4" fillId="3" borderId="0" xfId="2" applyFont="1" applyAlignment="1">
      <alignment horizontal="center"/>
    </xf>
    <xf numFmtId="0" fontId="4" fillId="3" borderId="0" xfId="2" applyFont="1" applyBorder="1" applyAlignment="1">
      <alignment horizontal="center"/>
    </xf>
    <xf numFmtId="0" fontId="3" fillId="3" borderId="0" xfId="2" applyFont="1" applyAlignment="1">
      <alignment horizontal="center" vertical="center"/>
    </xf>
    <xf numFmtId="0" fontId="4" fillId="0" borderId="0" xfId="0" applyFont="1"/>
    <xf numFmtId="0" fontId="4" fillId="3" borderId="0" xfId="2" applyFont="1" applyAlignment="1"/>
    <xf numFmtId="0" fontId="0" fillId="2" borderId="0" xfId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4" borderId="0" xfId="3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textRotation="45"/>
    </xf>
    <xf numFmtId="0" fontId="6" fillId="5" borderId="0" xfId="4" applyFont="1" applyAlignment="1">
      <alignment horizontal="center" vertical="center" wrapText="1"/>
    </xf>
  </cellXfs>
  <cellStyles count="5">
    <cellStyle name="20% - Accent3" xfId="2" builtinId="38"/>
    <cellStyle name="40% - Accent3" xfId="1" builtinId="39"/>
    <cellStyle name="60% - Accent1" xfId="4" builtinId="32"/>
    <cellStyle name="Accent1" xfId="3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AV92"/>
  <sheetViews>
    <sheetView tabSelected="1" zoomScaleNormal="100" workbookViewId="0">
      <pane ySplit="4" topLeftCell="A5" activePane="bottomLeft" state="frozen"/>
      <selection pane="bottomLeft" activeCell="AB3" sqref="AB3"/>
    </sheetView>
  </sheetViews>
  <sheetFormatPr defaultRowHeight="15" outlineLevelRow="1" x14ac:dyDescent="0.25"/>
  <cols>
    <col min="1" max="1" width="25.7109375" customWidth="1"/>
    <col min="2" max="11" width="6.7109375" style="10" customWidth="1"/>
    <col min="12" max="12" width="6.7109375" style="2" customWidth="1"/>
    <col min="13" max="13" width="6.7109375" customWidth="1"/>
    <col min="14" max="23" width="6.7109375" style="10" customWidth="1"/>
    <col min="24" max="24" width="7.7109375" style="12" customWidth="1"/>
    <col min="27" max="27" width="9.140625" customWidth="1"/>
  </cols>
  <sheetData>
    <row r="1" spans="1:14244" ht="59.25" customHeight="1" x14ac:dyDescent="0.25">
      <c r="A1" s="34" t="s">
        <v>44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14244" ht="33" customHeight="1" x14ac:dyDescent="0.25">
      <c r="A2" s="35" t="s">
        <v>0</v>
      </c>
      <c r="B2" s="37" t="s">
        <v>17</v>
      </c>
      <c r="C2" s="37"/>
      <c r="D2" s="37"/>
      <c r="E2" s="37"/>
      <c r="F2" s="37"/>
      <c r="G2" s="37"/>
      <c r="H2" s="37"/>
      <c r="I2" s="37"/>
      <c r="J2" s="37"/>
      <c r="K2" s="37"/>
      <c r="M2" s="6"/>
      <c r="N2" s="37" t="s">
        <v>18</v>
      </c>
      <c r="O2" s="37"/>
      <c r="P2" s="37"/>
      <c r="Q2" s="37"/>
      <c r="R2" s="37"/>
      <c r="S2" s="37"/>
      <c r="T2" s="37"/>
      <c r="U2" s="37"/>
      <c r="V2" s="37"/>
      <c r="W2" s="37"/>
    </row>
    <row r="3" spans="1:14244" s="5" customFormat="1" ht="54" customHeight="1" x14ac:dyDescent="0.25">
      <c r="A3" s="35"/>
      <c r="B3" s="36" t="s">
        <v>21</v>
      </c>
      <c r="C3" s="36"/>
      <c r="D3" s="36" t="s">
        <v>20</v>
      </c>
      <c r="E3" s="36"/>
      <c r="F3" s="36" t="s">
        <v>1</v>
      </c>
      <c r="G3" s="36"/>
      <c r="H3" s="36" t="s">
        <v>2</v>
      </c>
      <c r="I3" s="36"/>
      <c r="J3" s="36" t="s">
        <v>3</v>
      </c>
      <c r="K3" s="36"/>
      <c r="L3" s="7"/>
      <c r="M3" s="8"/>
      <c r="N3" s="36" t="s">
        <v>21</v>
      </c>
      <c r="O3" s="36"/>
      <c r="P3" s="36" t="s">
        <v>20</v>
      </c>
      <c r="Q3" s="36"/>
      <c r="R3" s="36" t="s">
        <v>1</v>
      </c>
      <c r="S3" s="36"/>
      <c r="T3" s="36" t="s">
        <v>2</v>
      </c>
      <c r="U3" s="36"/>
      <c r="V3" s="36" t="s">
        <v>3</v>
      </c>
      <c r="W3" s="36"/>
      <c r="X3" s="12"/>
    </row>
    <row r="4" spans="1:14244" ht="69" x14ac:dyDescent="0.25">
      <c r="A4" s="35"/>
      <c r="B4" s="13" t="s">
        <v>4</v>
      </c>
      <c r="C4" s="13" t="s">
        <v>5</v>
      </c>
      <c r="D4" s="13" t="s">
        <v>4</v>
      </c>
      <c r="E4" s="13" t="s">
        <v>5</v>
      </c>
      <c r="F4" s="13" t="s">
        <v>4</v>
      </c>
      <c r="G4" s="13" t="s">
        <v>5</v>
      </c>
      <c r="H4" s="13" t="s">
        <v>4</v>
      </c>
      <c r="I4" s="13" t="s">
        <v>5</v>
      </c>
      <c r="J4" s="13" t="s">
        <v>4</v>
      </c>
      <c r="K4" s="13" t="s">
        <v>5</v>
      </c>
      <c r="L4" s="2" t="s">
        <v>6</v>
      </c>
      <c r="M4" s="6"/>
      <c r="N4" s="13" t="s">
        <v>4</v>
      </c>
      <c r="O4" s="13" t="s">
        <v>5</v>
      </c>
      <c r="P4" s="13" t="s">
        <v>4</v>
      </c>
      <c r="Q4" s="13" t="s">
        <v>5</v>
      </c>
      <c r="R4" s="13" t="s">
        <v>4</v>
      </c>
      <c r="S4" s="13" t="s">
        <v>5</v>
      </c>
      <c r="T4" s="13" t="s">
        <v>4</v>
      </c>
      <c r="U4" s="13" t="s">
        <v>5</v>
      </c>
      <c r="V4" s="13" t="s">
        <v>4</v>
      </c>
      <c r="W4" s="13" t="s">
        <v>5</v>
      </c>
      <c r="X4" s="12" t="s">
        <v>6</v>
      </c>
    </row>
    <row r="5" spans="1:14244" ht="39" hidden="1" outlineLevel="1" x14ac:dyDescent="0.25">
      <c r="A5" s="11" t="s">
        <v>19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8"/>
      <c r="M5" s="19"/>
      <c r="N5" s="17"/>
      <c r="O5" s="17"/>
      <c r="P5" s="17"/>
      <c r="Q5" s="17"/>
      <c r="R5" s="17"/>
      <c r="S5" s="17"/>
      <c r="T5" s="17"/>
      <c r="U5" s="17"/>
      <c r="V5" s="17"/>
      <c r="W5" s="17"/>
      <c r="X5" s="20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</row>
    <row r="6" spans="1:14244" ht="15.75" hidden="1" customHeight="1" outlineLevel="1" x14ac:dyDescent="0.25">
      <c r="A6" s="15" t="s">
        <v>8</v>
      </c>
      <c r="B6" s="32">
        <v>2</v>
      </c>
      <c r="C6" s="32"/>
      <c r="D6" s="32">
        <v>58</v>
      </c>
      <c r="E6" s="32">
        <v>5</v>
      </c>
      <c r="F6" s="32">
        <v>305</v>
      </c>
      <c r="G6" s="32">
        <v>7</v>
      </c>
      <c r="H6" s="32">
        <v>127</v>
      </c>
      <c r="I6" s="32"/>
      <c r="J6" s="32">
        <v>15</v>
      </c>
      <c r="K6" s="32"/>
      <c r="L6" s="18">
        <f t="shared" ref="L6:L19" si="0">SUM(B6:K6)</f>
        <v>519</v>
      </c>
      <c r="M6" s="19"/>
      <c r="N6" s="32">
        <v>1</v>
      </c>
      <c r="O6" s="32"/>
      <c r="P6" s="32">
        <v>48</v>
      </c>
      <c r="Q6" s="32">
        <v>2</v>
      </c>
      <c r="R6" s="32">
        <v>253</v>
      </c>
      <c r="S6" s="32">
        <v>3</v>
      </c>
      <c r="T6" s="32">
        <v>115</v>
      </c>
      <c r="V6" s="32">
        <v>15</v>
      </c>
      <c r="W6" s="32"/>
      <c r="X6" s="33">
        <f t="shared" ref="X6:X20" si="1">SUM(N6:W6)</f>
        <v>437</v>
      </c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</row>
    <row r="7" spans="1:14244" ht="15.75" hidden="1" customHeight="1" outlineLevel="1" x14ac:dyDescent="0.25">
      <c r="A7" s="15" t="s">
        <v>22</v>
      </c>
      <c r="B7" s="32">
        <v>0</v>
      </c>
      <c r="C7" s="32"/>
      <c r="D7" s="32">
        <v>1</v>
      </c>
      <c r="E7" s="32"/>
      <c r="F7" s="32">
        <v>15</v>
      </c>
      <c r="G7" s="32"/>
      <c r="H7" s="32">
        <v>1</v>
      </c>
      <c r="I7" s="32"/>
      <c r="J7" s="32"/>
      <c r="K7" s="32"/>
      <c r="L7" s="18">
        <f t="shared" ref="L7:L18" si="2">SUM(B7:K7)</f>
        <v>17</v>
      </c>
      <c r="M7" s="19"/>
      <c r="N7" s="32">
        <v>0</v>
      </c>
      <c r="O7" s="32"/>
      <c r="P7" s="32">
        <v>1</v>
      </c>
      <c r="Q7" s="32"/>
      <c r="R7" s="32">
        <v>13</v>
      </c>
      <c r="S7" s="32"/>
      <c r="T7" s="32">
        <v>1</v>
      </c>
      <c r="V7" s="32"/>
      <c r="W7" s="32"/>
      <c r="X7" s="33">
        <f t="shared" si="1"/>
        <v>15</v>
      </c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</row>
    <row r="8" spans="1:14244" ht="15.75" hidden="1" customHeight="1" outlineLevel="1" x14ac:dyDescent="0.25">
      <c r="A8" s="15" t="s">
        <v>26</v>
      </c>
      <c r="B8" s="32">
        <v>0</v>
      </c>
      <c r="C8" s="32"/>
      <c r="D8" s="32">
        <v>1</v>
      </c>
      <c r="E8" s="32"/>
      <c r="F8" s="32">
        <v>3</v>
      </c>
      <c r="G8" s="32"/>
      <c r="H8" s="32"/>
      <c r="I8" s="32"/>
      <c r="J8" s="32"/>
      <c r="K8" s="32"/>
      <c r="L8" s="18">
        <f t="shared" si="2"/>
        <v>4</v>
      </c>
      <c r="M8" s="19"/>
      <c r="N8" s="32">
        <v>0</v>
      </c>
      <c r="O8" s="32"/>
      <c r="P8" s="32"/>
      <c r="Q8" s="32"/>
      <c r="R8" s="32">
        <v>3</v>
      </c>
      <c r="S8" s="32"/>
      <c r="T8" s="32"/>
      <c r="V8" s="32"/>
      <c r="W8" s="32"/>
      <c r="X8" s="33">
        <f t="shared" si="1"/>
        <v>3</v>
      </c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</row>
    <row r="9" spans="1:14244" ht="15.75" hidden="1" customHeight="1" outlineLevel="1" x14ac:dyDescent="0.25">
      <c r="A9" s="15" t="s">
        <v>25</v>
      </c>
      <c r="B9" s="32">
        <v>0</v>
      </c>
      <c r="C9" s="32"/>
      <c r="D9" s="32">
        <v>1</v>
      </c>
      <c r="E9" s="32"/>
      <c r="F9" s="32">
        <v>2</v>
      </c>
      <c r="G9" s="32"/>
      <c r="H9" s="32">
        <v>1</v>
      </c>
      <c r="I9" s="32"/>
      <c r="J9" s="32"/>
      <c r="K9" s="32"/>
      <c r="L9" s="18">
        <f t="shared" si="2"/>
        <v>4</v>
      </c>
      <c r="M9" s="19"/>
      <c r="N9" s="32">
        <v>0</v>
      </c>
      <c r="O9" s="32"/>
      <c r="P9" s="32">
        <v>1</v>
      </c>
      <c r="Q9" s="32"/>
      <c r="R9" s="32">
        <v>2</v>
      </c>
      <c r="S9" s="32"/>
      <c r="T9" s="32">
        <v>1</v>
      </c>
      <c r="V9" s="32"/>
      <c r="W9" s="32"/>
      <c r="X9" s="33">
        <f t="shared" si="1"/>
        <v>4</v>
      </c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</row>
    <row r="10" spans="1:14244" ht="15.75" hidden="1" customHeight="1" outlineLevel="1" x14ac:dyDescent="0.25">
      <c r="A10" s="15" t="s">
        <v>24</v>
      </c>
      <c r="B10" s="32">
        <v>0</v>
      </c>
      <c r="C10" s="32"/>
      <c r="D10" s="32"/>
      <c r="E10" s="32"/>
      <c r="F10" s="32">
        <v>1</v>
      </c>
      <c r="G10" s="32"/>
      <c r="H10" s="32"/>
      <c r="I10" s="32"/>
      <c r="J10" s="32"/>
      <c r="K10" s="32"/>
      <c r="L10" s="18">
        <f t="shared" si="2"/>
        <v>1</v>
      </c>
      <c r="M10" s="19"/>
      <c r="N10" s="32">
        <v>0</v>
      </c>
      <c r="O10" s="32"/>
      <c r="P10" s="32"/>
      <c r="Q10" s="32"/>
      <c r="R10" s="32"/>
      <c r="S10" s="32"/>
      <c r="T10" s="32"/>
      <c r="V10" s="32"/>
      <c r="W10" s="32"/>
      <c r="X10" s="33">
        <f t="shared" si="1"/>
        <v>0</v>
      </c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</row>
    <row r="11" spans="1:14244" ht="15.75" hidden="1" customHeight="1" outlineLevel="1" x14ac:dyDescent="0.25">
      <c r="A11" s="15" t="s">
        <v>33</v>
      </c>
      <c r="B11" s="32">
        <v>0</v>
      </c>
      <c r="C11" s="32"/>
      <c r="D11" s="32">
        <v>2</v>
      </c>
      <c r="E11" s="32"/>
      <c r="F11" s="32"/>
      <c r="G11" s="32"/>
      <c r="H11" s="32"/>
      <c r="I11" s="32"/>
      <c r="J11" s="32"/>
      <c r="K11" s="32"/>
      <c r="L11" s="18">
        <f t="shared" si="2"/>
        <v>2</v>
      </c>
      <c r="M11" s="19"/>
      <c r="N11" s="32">
        <v>0</v>
      </c>
      <c r="O11" s="32"/>
      <c r="P11" s="32">
        <v>2</v>
      </c>
      <c r="Q11" s="32"/>
      <c r="R11" s="32"/>
      <c r="S11" s="32"/>
      <c r="T11" s="32"/>
      <c r="U11" s="32"/>
      <c r="V11" s="32"/>
      <c r="W11" s="32"/>
      <c r="X11" s="33">
        <f t="shared" si="1"/>
        <v>2</v>
      </c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</row>
    <row r="12" spans="1:14244" ht="15.75" hidden="1" customHeight="1" outlineLevel="1" x14ac:dyDescent="0.25">
      <c r="A12" s="15" t="s">
        <v>36</v>
      </c>
      <c r="B12" s="32">
        <v>0</v>
      </c>
      <c r="C12" s="32"/>
      <c r="D12" s="32">
        <v>1</v>
      </c>
      <c r="E12" s="32"/>
      <c r="F12" s="32">
        <v>1</v>
      </c>
      <c r="G12" s="32"/>
      <c r="H12" s="32"/>
      <c r="I12" s="32"/>
      <c r="J12" s="32"/>
      <c r="K12" s="32"/>
      <c r="L12" s="18">
        <f t="shared" si="2"/>
        <v>2</v>
      </c>
      <c r="M12" s="19"/>
      <c r="N12" s="32">
        <v>0</v>
      </c>
      <c r="O12" s="32"/>
      <c r="P12" s="32">
        <v>1</v>
      </c>
      <c r="Q12" s="32"/>
      <c r="R12" s="32">
        <v>1</v>
      </c>
      <c r="S12" s="32"/>
      <c r="T12" s="32"/>
      <c r="U12" s="32"/>
      <c r="V12" s="32"/>
      <c r="W12" s="32"/>
      <c r="X12" s="33">
        <f t="shared" si="1"/>
        <v>2</v>
      </c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</row>
    <row r="13" spans="1:14244" ht="15.75" hidden="1" customHeight="1" outlineLevel="1" x14ac:dyDescent="0.25">
      <c r="A13" s="15" t="s">
        <v>29</v>
      </c>
      <c r="B13" s="32">
        <v>0</v>
      </c>
      <c r="C13" s="32"/>
      <c r="D13" s="32"/>
      <c r="E13" s="32">
        <v>1</v>
      </c>
      <c r="F13" s="32">
        <v>1</v>
      </c>
      <c r="G13" s="32">
        <v>1</v>
      </c>
      <c r="H13" s="32"/>
      <c r="I13" s="32"/>
      <c r="J13" s="32"/>
      <c r="K13" s="32"/>
      <c r="L13" s="18">
        <f t="shared" si="2"/>
        <v>3</v>
      </c>
      <c r="M13" s="19"/>
      <c r="N13" s="32">
        <v>0</v>
      </c>
      <c r="O13" s="32"/>
      <c r="P13" s="32"/>
      <c r="Q13" s="32"/>
      <c r="R13" s="32">
        <v>1</v>
      </c>
      <c r="S13" s="32">
        <v>1</v>
      </c>
      <c r="T13" s="32"/>
      <c r="U13" s="32"/>
      <c r="V13" s="32"/>
      <c r="W13" s="32"/>
      <c r="X13" s="33">
        <f t="shared" si="1"/>
        <v>2</v>
      </c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</row>
    <row r="14" spans="1:14244" ht="15.75" hidden="1" customHeight="1" outlineLevel="1" x14ac:dyDescent="0.25">
      <c r="A14" s="15" t="s">
        <v>27</v>
      </c>
      <c r="B14" s="32">
        <v>0</v>
      </c>
      <c r="C14" s="32"/>
      <c r="D14" s="32"/>
      <c r="E14" s="32"/>
      <c r="F14" s="32">
        <v>2</v>
      </c>
      <c r="G14" s="32">
        <v>1</v>
      </c>
      <c r="H14" s="32"/>
      <c r="I14" s="32"/>
      <c r="J14" s="32"/>
      <c r="K14" s="32"/>
      <c r="L14" s="18">
        <f t="shared" si="2"/>
        <v>3</v>
      </c>
      <c r="M14" s="19"/>
      <c r="N14" s="32">
        <v>0</v>
      </c>
      <c r="O14" s="32"/>
      <c r="P14" s="32"/>
      <c r="Q14" s="32"/>
      <c r="R14" s="32">
        <v>1</v>
      </c>
      <c r="S14" s="32"/>
      <c r="T14" s="32"/>
      <c r="U14" s="32"/>
      <c r="V14" s="32"/>
      <c r="W14" s="32"/>
      <c r="X14" s="33">
        <f t="shared" si="1"/>
        <v>1</v>
      </c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</row>
    <row r="15" spans="1:14244" ht="15.75" hidden="1" customHeight="1" outlineLevel="1" x14ac:dyDescent="0.25">
      <c r="A15" s="15" t="s">
        <v>23</v>
      </c>
      <c r="B15" s="32">
        <v>0</v>
      </c>
      <c r="C15" s="32"/>
      <c r="D15" s="32"/>
      <c r="E15" s="32"/>
      <c r="F15" s="32">
        <v>1</v>
      </c>
      <c r="G15" s="32"/>
      <c r="H15" s="32"/>
      <c r="I15" s="32"/>
      <c r="J15" s="32"/>
      <c r="K15" s="32"/>
      <c r="L15" s="18">
        <f t="shared" si="2"/>
        <v>1</v>
      </c>
      <c r="M15" s="19"/>
      <c r="N15" s="32">
        <v>0</v>
      </c>
      <c r="O15" s="32"/>
      <c r="P15" s="32"/>
      <c r="Q15" s="32"/>
      <c r="R15" s="32">
        <v>1</v>
      </c>
      <c r="S15" s="32"/>
      <c r="T15" s="32"/>
      <c r="U15" s="32"/>
      <c r="V15" s="32"/>
      <c r="W15" s="32"/>
      <c r="X15" s="33">
        <f t="shared" si="1"/>
        <v>1</v>
      </c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</row>
    <row r="16" spans="1:14244" ht="15.75" hidden="1" customHeight="1" outlineLevel="1" x14ac:dyDescent="0.25">
      <c r="A16" s="15" t="s">
        <v>34</v>
      </c>
      <c r="B16" s="32">
        <v>0</v>
      </c>
      <c r="C16" s="32"/>
      <c r="D16" s="32"/>
      <c r="E16" s="32"/>
      <c r="F16" s="32">
        <v>1</v>
      </c>
      <c r="G16" s="32"/>
      <c r="H16" s="32"/>
      <c r="I16" s="32"/>
      <c r="J16" s="32"/>
      <c r="K16" s="32"/>
      <c r="L16" s="18">
        <f t="shared" si="2"/>
        <v>1</v>
      </c>
      <c r="M16" s="19"/>
      <c r="N16" s="32">
        <v>0</v>
      </c>
      <c r="O16" s="32"/>
      <c r="P16" s="32"/>
      <c r="Q16" s="32"/>
      <c r="R16" s="32">
        <v>1</v>
      </c>
      <c r="S16" s="32"/>
      <c r="T16" s="32"/>
      <c r="U16" s="32"/>
      <c r="V16" s="32"/>
      <c r="W16" s="32"/>
      <c r="X16" s="33">
        <f t="shared" si="1"/>
        <v>1</v>
      </c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</row>
    <row r="17" spans="1:14244" ht="15.75" hidden="1" customHeight="1" outlineLevel="1" x14ac:dyDescent="0.25">
      <c r="A17" s="15" t="s">
        <v>30</v>
      </c>
      <c r="B17" s="32">
        <v>0</v>
      </c>
      <c r="C17" s="32"/>
      <c r="D17" s="32"/>
      <c r="E17" s="32"/>
      <c r="F17" s="32">
        <v>1</v>
      </c>
      <c r="G17" s="32"/>
      <c r="H17" s="32"/>
      <c r="I17" s="32"/>
      <c r="J17" s="32"/>
      <c r="K17" s="32"/>
      <c r="L17" s="18">
        <f t="shared" si="2"/>
        <v>1</v>
      </c>
      <c r="M17" s="19"/>
      <c r="N17" s="32">
        <v>0</v>
      </c>
      <c r="O17" s="32"/>
      <c r="P17" s="32"/>
      <c r="Q17" s="32"/>
      <c r="R17" s="32">
        <v>1</v>
      </c>
      <c r="S17" s="32"/>
      <c r="T17" s="32"/>
      <c r="U17" s="32"/>
      <c r="V17" s="32"/>
      <c r="W17" s="32"/>
      <c r="X17" s="33">
        <f t="shared" si="1"/>
        <v>1</v>
      </c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</row>
    <row r="18" spans="1:14244" ht="15.75" hidden="1" customHeight="1" outlineLevel="1" x14ac:dyDescent="0.25">
      <c r="A18" s="15" t="s">
        <v>35</v>
      </c>
      <c r="B18" s="32">
        <v>0</v>
      </c>
      <c r="C18" s="32"/>
      <c r="D18" s="32">
        <v>1</v>
      </c>
      <c r="E18" s="32"/>
      <c r="F18" s="32"/>
      <c r="G18" s="32"/>
      <c r="H18" s="32"/>
      <c r="I18" s="32"/>
      <c r="J18" s="32"/>
      <c r="K18" s="32"/>
      <c r="L18" s="18">
        <f t="shared" si="2"/>
        <v>1</v>
      </c>
      <c r="M18" s="19"/>
      <c r="N18" s="32">
        <v>0</v>
      </c>
      <c r="O18" s="32"/>
      <c r="P18" s="32"/>
      <c r="Q18" s="32"/>
      <c r="R18" s="32"/>
      <c r="S18" s="32"/>
      <c r="T18" s="32"/>
      <c r="U18" s="32"/>
      <c r="V18" s="32"/>
      <c r="W18" s="32"/>
      <c r="X18" s="33">
        <f t="shared" si="1"/>
        <v>0</v>
      </c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</row>
    <row r="19" spans="1:14244" ht="15.75" hidden="1" customHeight="1" outlineLevel="1" x14ac:dyDescent="0.25">
      <c r="A19" s="15" t="s">
        <v>32</v>
      </c>
      <c r="B19" s="32">
        <v>0</v>
      </c>
      <c r="C19" s="32"/>
      <c r="D19" s="32"/>
      <c r="E19" s="32"/>
      <c r="F19" s="32">
        <v>1</v>
      </c>
      <c r="G19" s="32"/>
      <c r="H19" s="32"/>
      <c r="I19" s="32"/>
      <c r="J19" s="32"/>
      <c r="K19" s="32"/>
      <c r="L19" s="18">
        <f t="shared" si="0"/>
        <v>1</v>
      </c>
      <c r="M19" s="19"/>
      <c r="N19" s="32">
        <v>0</v>
      </c>
      <c r="O19" s="32"/>
      <c r="P19" s="32"/>
      <c r="Q19" s="32"/>
      <c r="R19" s="32"/>
      <c r="S19" s="32"/>
      <c r="T19" s="32"/>
      <c r="U19" s="32"/>
      <c r="V19" s="32"/>
      <c r="W19" s="32"/>
      <c r="X19" s="33">
        <f t="shared" si="1"/>
        <v>0</v>
      </c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</row>
    <row r="20" spans="1:14244" s="4" customFormat="1" collapsed="1" x14ac:dyDescent="0.25">
      <c r="A20" s="3" t="s">
        <v>7</v>
      </c>
      <c r="B20" s="20">
        <f t="shared" ref="B20:K20" si="3">SUM(B6:B19)</f>
        <v>2</v>
      </c>
      <c r="C20" s="20">
        <f t="shared" si="3"/>
        <v>0</v>
      </c>
      <c r="D20" s="20">
        <f t="shared" si="3"/>
        <v>65</v>
      </c>
      <c r="E20" s="20">
        <f t="shared" si="3"/>
        <v>6</v>
      </c>
      <c r="F20" s="20">
        <f t="shared" si="3"/>
        <v>334</v>
      </c>
      <c r="G20" s="20">
        <f t="shared" si="3"/>
        <v>9</v>
      </c>
      <c r="H20" s="20">
        <f t="shared" si="3"/>
        <v>129</v>
      </c>
      <c r="I20" s="20">
        <f t="shared" si="3"/>
        <v>0</v>
      </c>
      <c r="J20" s="20">
        <f t="shared" si="3"/>
        <v>15</v>
      </c>
      <c r="K20" s="20">
        <f t="shared" si="3"/>
        <v>0</v>
      </c>
      <c r="L20" s="18">
        <f>SUM(B20:K20)</f>
        <v>560</v>
      </c>
      <c r="M20" s="19"/>
      <c r="N20" s="20">
        <f t="shared" ref="N20:W20" si="4">SUM(N6:N19)</f>
        <v>1</v>
      </c>
      <c r="O20" s="20">
        <f t="shared" si="4"/>
        <v>0</v>
      </c>
      <c r="P20" s="20">
        <f t="shared" si="4"/>
        <v>53</v>
      </c>
      <c r="Q20" s="20">
        <f t="shared" si="4"/>
        <v>2</v>
      </c>
      <c r="R20" s="20">
        <f t="shared" si="4"/>
        <v>277</v>
      </c>
      <c r="S20" s="20">
        <f t="shared" si="4"/>
        <v>4</v>
      </c>
      <c r="T20" s="20">
        <f t="shared" si="4"/>
        <v>117</v>
      </c>
      <c r="U20" s="20">
        <f t="shared" si="4"/>
        <v>0</v>
      </c>
      <c r="V20" s="20">
        <f t="shared" si="4"/>
        <v>15</v>
      </c>
      <c r="W20" s="20">
        <f t="shared" si="4"/>
        <v>0</v>
      </c>
      <c r="X20" s="18">
        <f t="shared" si="1"/>
        <v>469</v>
      </c>
    </row>
    <row r="21" spans="1:14244" s="9" customFormat="1" x14ac:dyDescent="0.25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5"/>
      <c r="M21" s="26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7"/>
    </row>
    <row r="22" spans="1:14244" ht="15" hidden="1" customHeight="1" outlineLevel="1" x14ac:dyDescent="0.25">
      <c r="A22" s="11" t="s">
        <v>19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8"/>
      <c r="M22" s="19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20"/>
    </row>
    <row r="23" spans="1:14244" ht="15" hidden="1" customHeight="1" outlineLevel="1" x14ac:dyDescent="0.25">
      <c r="A23" s="15" t="s">
        <v>8</v>
      </c>
      <c r="B23" s="17">
        <v>0</v>
      </c>
      <c r="C23" s="17">
        <v>0</v>
      </c>
      <c r="D23" s="17">
        <v>12</v>
      </c>
      <c r="E23" s="17">
        <v>1</v>
      </c>
      <c r="F23" s="17">
        <v>63</v>
      </c>
      <c r="G23" s="17">
        <v>1</v>
      </c>
      <c r="H23" s="17">
        <v>34</v>
      </c>
      <c r="I23" s="17">
        <v>0</v>
      </c>
      <c r="J23" s="17">
        <v>6</v>
      </c>
      <c r="K23" s="17">
        <v>0</v>
      </c>
      <c r="L23" s="18">
        <f>SUM(B23:K23)</f>
        <v>117</v>
      </c>
      <c r="M23" s="19"/>
      <c r="N23" s="17">
        <v>0</v>
      </c>
      <c r="O23" s="17">
        <v>0</v>
      </c>
      <c r="P23" s="17">
        <v>5</v>
      </c>
      <c r="Q23" s="17">
        <v>0</v>
      </c>
      <c r="R23" s="17">
        <v>32</v>
      </c>
      <c r="S23" s="17">
        <v>1</v>
      </c>
      <c r="T23" s="17">
        <v>22</v>
      </c>
      <c r="U23" s="17">
        <v>0</v>
      </c>
      <c r="V23" s="17">
        <v>3</v>
      </c>
      <c r="W23" s="17">
        <v>0</v>
      </c>
      <c r="X23" s="20">
        <f>SUM(N23:W23)</f>
        <v>63</v>
      </c>
    </row>
    <row r="24" spans="1:14244" ht="15" hidden="1" customHeight="1" outlineLevel="1" x14ac:dyDescent="0.25">
      <c r="A24" s="15" t="s">
        <v>37</v>
      </c>
      <c r="B24" s="17">
        <v>0</v>
      </c>
      <c r="C24" s="17"/>
      <c r="D24" s="17"/>
      <c r="E24" s="17"/>
      <c r="F24" s="17">
        <v>1</v>
      </c>
      <c r="G24" s="17"/>
      <c r="H24" s="17"/>
      <c r="I24" s="17"/>
      <c r="J24" s="17"/>
      <c r="K24" s="17"/>
      <c r="L24" s="18">
        <f>SUM(B24:K24)</f>
        <v>1</v>
      </c>
      <c r="M24" s="19"/>
      <c r="N24" s="17">
        <v>0</v>
      </c>
      <c r="O24" s="17"/>
      <c r="P24" s="17"/>
      <c r="Q24" s="17"/>
      <c r="R24" s="17"/>
      <c r="S24" s="17"/>
      <c r="T24" s="17"/>
      <c r="U24" s="17"/>
      <c r="V24" s="17"/>
      <c r="W24" s="17"/>
      <c r="X24" s="20">
        <f>SUM(N24:W24)</f>
        <v>0</v>
      </c>
    </row>
    <row r="25" spans="1:14244" s="4" customFormat="1" ht="15" customHeight="1" collapsed="1" x14ac:dyDescent="0.25">
      <c r="A25" s="3" t="s">
        <v>9</v>
      </c>
      <c r="B25" s="20">
        <f t="shared" ref="B25:K25" si="5">SUM(B23:B24)</f>
        <v>0</v>
      </c>
      <c r="C25" s="20">
        <f t="shared" si="5"/>
        <v>0</v>
      </c>
      <c r="D25" s="20">
        <f t="shared" si="5"/>
        <v>12</v>
      </c>
      <c r="E25" s="20">
        <f t="shared" si="5"/>
        <v>1</v>
      </c>
      <c r="F25" s="20">
        <f t="shared" si="5"/>
        <v>64</v>
      </c>
      <c r="G25" s="20">
        <f t="shared" si="5"/>
        <v>1</v>
      </c>
      <c r="H25" s="20">
        <f t="shared" si="5"/>
        <v>34</v>
      </c>
      <c r="I25" s="20">
        <f t="shared" si="5"/>
        <v>0</v>
      </c>
      <c r="J25" s="20">
        <f t="shared" si="5"/>
        <v>6</v>
      </c>
      <c r="K25" s="20">
        <f t="shared" si="5"/>
        <v>0</v>
      </c>
      <c r="L25" s="18">
        <f>SUM(B25:K25)</f>
        <v>118</v>
      </c>
      <c r="M25" s="19"/>
      <c r="N25" s="20">
        <f t="shared" ref="N25:W25" si="6">SUM(N23:N24)</f>
        <v>0</v>
      </c>
      <c r="O25" s="20">
        <f t="shared" si="6"/>
        <v>0</v>
      </c>
      <c r="P25" s="20">
        <f t="shared" si="6"/>
        <v>5</v>
      </c>
      <c r="Q25" s="20">
        <f t="shared" si="6"/>
        <v>0</v>
      </c>
      <c r="R25" s="20">
        <f t="shared" si="6"/>
        <v>32</v>
      </c>
      <c r="S25" s="20">
        <f t="shared" si="6"/>
        <v>1</v>
      </c>
      <c r="T25" s="20">
        <f t="shared" si="6"/>
        <v>22</v>
      </c>
      <c r="U25" s="20">
        <f t="shared" si="6"/>
        <v>0</v>
      </c>
      <c r="V25" s="20">
        <f t="shared" si="6"/>
        <v>3</v>
      </c>
      <c r="W25" s="20">
        <f t="shared" si="6"/>
        <v>0</v>
      </c>
      <c r="X25" s="20">
        <f>SUM(N25:W25)</f>
        <v>63</v>
      </c>
    </row>
    <row r="26" spans="1:14244" s="9" customFormat="1" ht="15" customHeight="1" x14ac:dyDescent="0.25">
      <c r="A26" s="23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5"/>
      <c r="M26" s="26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7"/>
    </row>
    <row r="27" spans="1:14244" ht="22.5" hidden="1" customHeight="1" outlineLevel="1" x14ac:dyDescent="0.25">
      <c r="A27" s="11" t="s">
        <v>19</v>
      </c>
      <c r="B27" s="17"/>
      <c r="C27" s="21"/>
      <c r="D27" s="17"/>
      <c r="E27" s="17"/>
      <c r="F27" s="17"/>
      <c r="G27" s="17"/>
      <c r="H27" s="17"/>
      <c r="I27" s="17"/>
      <c r="J27" s="17"/>
      <c r="K27" s="17"/>
      <c r="L27" s="18"/>
      <c r="M27" s="19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20"/>
    </row>
    <row r="28" spans="1:14244" ht="15" hidden="1" customHeight="1" outlineLevel="1" x14ac:dyDescent="0.25">
      <c r="A28" s="15" t="s">
        <v>8</v>
      </c>
      <c r="B28" s="17">
        <v>2</v>
      </c>
      <c r="C28" s="17">
        <v>0</v>
      </c>
      <c r="D28" s="17">
        <v>8</v>
      </c>
      <c r="E28" s="17">
        <v>0</v>
      </c>
      <c r="F28" s="17">
        <v>30</v>
      </c>
      <c r="G28" s="17">
        <v>0</v>
      </c>
      <c r="H28" s="17">
        <v>24</v>
      </c>
      <c r="I28" s="17">
        <v>1</v>
      </c>
      <c r="J28" s="17">
        <v>2</v>
      </c>
      <c r="K28" s="17">
        <v>0</v>
      </c>
      <c r="L28" s="18">
        <f t="shared" ref="L28:L43" si="7">SUM(B28:K28)</f>
        <v>67</v>
      </c>
      <c r="M28" s="19"/>
      <c r="N28" s="17">
        <v>0</v>
      </c>
      <c r="O28" s="17">
        <v>0</v>
      </c>
      <c r="P28" s="17">
        <v>5</v>
      </c>
      <c r="Q28" s="17">
        <v>0</v>
      </c>
      <c r="R28" s="17">
        <v>16</v>
      </c>
      <c r="S28" s="17">
        <v>0</v>
      </c>
      <c r="T28" s="17">
        <v>7</v>
      </c>
      <c r="U28" s="17">
        <v>0</v>
      </c>
      <c r="V28" s="17">
        <v>0</v>
      </c>
      <c r="W28" s="17">
        <v>0</v>
      </c>
      <c r="X28" s="20">
        <f t="shared" ref="X28:X43" si="8">SUM(N28:W28)</f>
        <v>28</v>
      </c>
    </row>
    <row r="29" spans="1:14244" ht="15" hidden="1" customHeight="1" outlineLevel="1" x14ac:dyDescent="0.25">
      <c r="A29" s="15" t="s">
        <v>22</v>
      </c>
      <c r="B29" s="17">
        <v>0</v>
      </c>
      <c r="C29" s="17"/>
      <c r="D29" s="17">
        <v>1</v>
      </c>
      <c r="E29" s="17">
        <v>1</v>
      </c>
      <c r="F29" s="17">
        <v>4</v>
      </c>
      <c r="G29" s="17">
        <v>1</v>
      </c>
      <c r="H29" s="17">
        <v>1</v>
      </c>
      <c r="I29" s="17"/>
      <c r="J29" s="17"/>
      <c r="K29" s="17"/>
      <c r="L29" s="18">
        <f>SUM(B29:K29)</f>
        <v>8</v>
      </c>
      <c r="M29" s="19"/>
      <c r="N29" s="17">
        <v>0</v>
      </c>
      <c r="O29" s="17"/>
      <c r="P29" s="17">
        <v>1</v>
      </c>
      <c r="Q29" s="17"/>
      <c r="R29" s="17">
        <v>4</v>
      </c>
      <c r="S29" s="17"/>
      <c r="T29" s="17"/>
      <c r="U29" s="17"/>
      <c r="V29" s="17"/>
      <c r="W29" s="17"/>
      <c r="X29" s="20">
        <f>SUM(N29:W29)</f>
        <v>5</v>
      </c>
    </row>
    <row r="30" spans="1:14244" ht="15" hidden="1" customHeight="1" outlineLevel="1" x14ac:dyDescent="0.25">
      <c r="A30" s="15" t="s">
        <v>23</v>
      </c>
      <c r="B30" s="17">
        <v>0</v>
      </c>
      <c r="C30" s="17"/>
      <c r="D30" s="17">
        <v>8</v>
      </c>
      <c r="E30" s="17">
        <v>1</v>
      </c>
      <c r="F30" s="17">
        <v>31</v>
      </c>
      <c r="G30" s="17">
        <v>1</v>
      </c>
      <c r="H30" s="17">
        <v>5</v>
      </c>
      <c r="I30" s="17"/>
      <c r="J30" s="17">
        <v>1</v>
      </c>
      <c r="K30" s="17"/>
      <c r="L30" s="18">
        <f>SUM(B30:K30)</f>
        <v>47</v>
      </c>
      <c r="M30" s="19"/>
      <c r="N30" s="17">
        <v>0</v>
      </c>
      <c r="O30" s="17"/>
      <c r="P30" s="17">
        <v>2</v>
      </c>
      <c r="Q30" s="17"/>
      <c r="R30" s="17">
        <v>3</v>
      </c>
      <c r="S30" s="17"/>
      <c r="T30" s="17"/>
      <c r="U30" s="17"/>
      <c r="V30" s="17"/>
      <c r="W30" s="17"/>
      <c r="X30" s="20">
        <f>SUM(N30:W30)</f>
        <v>5</v>
      </c>
    </row>
    <row r="31" spans="1:14244" ht="15" hidden="1" customHeight="1" outlineLevel="1" x14ac:dyDescent="0.25">
      <c r="A31" s="15" t="s">
        <v>26</v>
      </c>
      <c r="B31" s="17">
        <v>0</v>
      </c>
      <c r="C31" s="17"/>
      <c r="D31" s="17"/>
      <c r="E31" s="17"/>
      <c r="F31" s="17"/>
      <c r="G31" s="17"/>
      <c r="H31" s="17"/>
      <c r="I31" s="17"/>
      <c r="J31" s="17"/>
      <c r="K31" s="17"/>
      <c r="L31" s="18">
        <f>SUM(B31:K31)</f>
        <v>0</v>
      </c>
      <c r="M31" s="19"/>
      <c r="N31" s="17">
        <v>0</v>
      </c>
      <c r="O31" s="17"/>
      <c r="P31" s="17"/>
      <c r="Q31" s="17"/>
      <c r="R31" s="17"/>
      <c r="S31" s="17"/>
      <c r="T31" s="17"/>
      <c r="U31" s="17"/>
      <c r="V31" s="17"/>
      <c r="W31" s="17"/>
      <c r="X31" s="20">
        <f>SUM(N31:W31)</f>
        <v>0</v>
      </c>
    </row>
    <row r="32" spans="1:14244" ht="15" hidden="1" customHeight="1" outlineLevel="1" x14ac:dyDescent="0.25">
      <c r="A32" s="15" t="s">
        <v>43</v>
      </c>
      <c r="B32" s="17">
        <v>0</v>
      </c>
      <c r="C32" s="17"/>
      <c r="D32" s="17"/>
      <c r="E32" s="17"/>
      <c r="F32" s="17">
        <v>2</v>
      </c>
      <c r="G32" s="17"/>
      <c r="H32" s="17"/>
      <c r="I32" s="17"/>
      <c r="J32" s="17"/>
      <c r="K32" s="17"/>
      <c r="L32" s="18">
        <f>SUM(B32:K32)</f>
        <v>2</v>
      </c>
      <c r="M32" s="19"/>
      <c r="N32" s="17">
        <v>0</v>
      </c>
      <c r="O32" s="17"/>
      <c r="P32" s="17"/>
      <c r="Q32" s="17"/>
      <c r="R32" s="17"/>
      <c r="S32" s="17"/>
      <c r="T32" s="17"/>
      <c r="U32" s="17"/>
      <c r="V32" s="17"/>
      <c r="W32" s="17"/>
      <c r="X32" s="20">
        <f>SUM(N32:W32)</f>
        <v>0</v>
      </c>
    </row>
    <row r="33" spans="1:24" ht="15" hidden="1" customHeight="1" outlineLevel="1" x14ac:dyDescent="0.25">
      <c r="A33" s="15" t="s">
        <v>36</v>
      </c>
      <c r="B33" s="17">
        <v>0</v>
      </c>
      <c r="C33" s="17"/>
      <c r="D33" s="17">
        <v>1</v>
      </c>
      <c r="E33" s="17"/>
      <c r="F33" s="17"/>
      <c r="G33" s="17"/>
      <c r="H33" s="17"/>
      <c r="I33" s="17"/>
      <c r="J33" s="17"/>
      <c r="K33" s="17"/>
      <c r="L33" s="18">
        <f t="shared" si="7"/>
        <v>1</v>
      </c>
      <c r="M33" s="19"/>
      <c r="N33" s="17">
        <v>0</v>
      </c>
      <c r="O33" s="17"/>
      <c r="P33" s="17"/>
      <c r="Q33" s="17"/>
      <c r="R33" s="17"/>
      <c r="S33" s="17"/>
      <c r="T33" s="17"/>
      <c r="U33" s="17"/>
      <c r="V33" s="17"/>
      <c r="W33" s="17"/>
      <c r="X33" s="20">
        <f t="shared" si="8"/>
        <v>0</v>
      </c>
    </row>
    <row r="34" spans="1:24" ht="15" hidden="1" customHeight="1" outlineLevel="1" x14ac:dyDescent="0.25">
      <c r="A34" s="15" t="s">
        <v>30</v>
      </c>
      <c r="B34" s="17">
        <v>0</v>
      </c>
      <c r="C34" s="17"/>
      <c r="D34" s="17">
        <v>1</v>
      </c>
      <c r="E34" s="17"/>
      <c r="F34" s="17"/>
      <c r="G34" s="17"/>
      <c r="H34" s="17"/>
      <c r="I34" s="17"/>
      <c r="J34" s="17"/>
      <c r="K34" s="17"/>
      <c r="L34" s="18">
        <f t="shared" si="7"/>
        <v>1</v>
      </c>
      <c r="M34" s="19"/>
      <c r="N34" s="17">
        <v>0</v>
      </c>
      <c r="O34" s="17"/>
      <c r="P34" s="17">
        <v>1</v>
      </c>
      <c r="Q34" s="17"/>
      <c r="R34" s="17"/>
      <c r="S34" s="17"/>
      <c r="T34" s="17"/>
      <c r="U34" s="17"/>
      <c r="V34" s="17"/>
      <c r="W34" s="17"/>
      <c r="X34" s="20">
        <f t="shared" si="8"/>
        <v>1</v>
      </c>
    </row>
    <row r="35" spans="1:24" ht="15" hidden="1" customHeight="1" outlineLevel="1" x14ac:dyDescent="0.25">
      <c r="A35" s="15" t="s">
        <v>24</v>
      </c>
      <c r="B35" s="17">
        <v>0</v>
      </c>
      <c r="C35" s="17"/>
      <c r="D35" s="17"/>
      <c r="E35" s="17"/>
      <c r="F35" s="17">
        <v>1</v>
      </c>
      <c r="G35" s="17"/>
      <c r="H35" s="17"/>
      <c r="I35" s="17"/>
      <c r="J35" s="17"/>
      <c r="K35" s="17"/>
      <c r="L35" s="18">
        <f t="shared" ref="L35:L42" si="9">SUM(B35:K35)</f>
        <v>1</v>
      </c>
      <c r="M35" s="19"/>
      <c r="N35" s="17">
        <v>0</v>
      </c>
      <c r="O35" s="17"/>
      <c r="P35" s="17"/>
      <c r="Q35" s="17"/>
      <c r="R35" s="17"/>
      <c r="S35" s="17"/>
      <c r="T35" s="17"/>
      <c r="U35" s="17"/>
      <c r="V35" s="17"/>
      <c r="W35" s="17"/>
      <c r="X35" s="20">
        <f>SUM(N35:W35)</f>
        <v>0</v>
      </c>
    </row>
    <row r="36" spans="1:24" ht="15" hidden="1" customHeight="1" outlineLevel="1" x14ac:dyDescent="0.25">
      <c r="A36" s="15" t="s">
        <v>29</v>
      </c>
      <c r="B36" s="17">
        <v>0</v>
      </c>
      <c r="C36" s="17"/>
      <c r="D36" s="17"/>
      <c r="E36" s="17"/>
      <c r="F36" s="17">
        <v>1</v>
      </c>
      <c r="G36" s="17"/>
      <c r="H36" s="17"/>
      <c r="I36" s="17"/>
      <c r="J36" s="17"/>
      <c r="K36" s="17"/>
      <c r="L36" s="18">
        <f t="shared" si="9"/>
        <v>1</v>
      </c>
      <c r="M36" s="19"/>
      <c r="N36" s="17">
        <v>0</v>
      </c>
      <c r="O36" s="17"/>
      <c r="P36" s="17"/>
      <c r="Q36" s="17"/>
      <c r="R36" s="17"/>
      <c r="S36" s="17"/>
      <c r="T36" s="17"/>
      <c r="U36" s="17"/>
      <c r="V36" s="17"/>
      <c r="W36" s="17"/>
      <c r="X36" s="20">
        <v>0</v>
      </c>
    </row>
    <row r="37" spans="1:24" ht="15" hidden="1" customHeight="1" outlineLevel="1" x14ac:dyDescent="0.25">
      <c r="A37" s="15" t="s">
        <v>38</v>
      </c>
      <c r="B37" s="17">
        <v>0</v>
      </c>
      <c r="C37" s="17"/>
      <c r="D37" s="17"/>
      <c r="E37" s="17"/>
      <c r="F37" s="17">
        <v>1</v>
      </c>
      <c r="G37" s="17"/>
      <c r="H37" s="17"/>
      <c r="I37" s="17"/>
      <c r="J37" s="17"/>
      <c r="K37" s="17"/>
      <c r="L37" s="18">
        <f t="shared" si="9"/>
        <v>1</v>
      </c>
      <c r="M37" s="19"/>
      <c r="N37" s="17">
        <v>0</v>
      </c>
      <c r="O37" s="17"/>
      <c r="P37" s="17"/>
      <c r="Q37" s="17"/>
      <c r="R37" s="17"/>
      <c r="S37" s="17"/>
      <c r="T37" s="17"/>
      <c r="U37" s="17"/>
      <c r="V37" s="17"/>
      <c r="W37" s="17"/>
      <c r="X37" s="20">
        <f t="shared" ref="X37:X42" si="10">SUM(N37:W37)</f>
        <v>0</v>
      </c>
    </row>
    <row r="38" spans="1:24" ht="15" hidden="1" customHeight="1" outlineLevel="1" x14ac:dyDescent="0.25">
      <c r="A38" s="15" t="s">
        <v>39</v>
      </c>
      <c r="B38" s="17">
        <v>0</v>
      </c>
      <c r="C38" s="17"/>
      <c r="D38" s="17"/>
      <c r="E38" s="17"/>
      <c r="F38" s="17">
        <v>1</v>
      </c>
      <c r="G38" s="17"/>
      <c r="H38" s="17"/>
      <c r="I38" s="17"/>
      <c r="J38" s="17"/>
      <c r="K38" s="17"/>
      <c r="L38" s="18">
        <f t="shared" si="9"/>
        <v>1</v>
      </c>
      <c r="M38" s="19"/>
      <c r="N38" s="17">
        <v>0</v>
      </c>
      <c r="O38" s="17"/>
      <c r="P38" s="17"/>
      <c r="Q38" s="17"/>
      <c r="R38" s="17"/>
      <c r="S38" s="17"/>
      <c r="T38" s="17"/>
      <c r="U38" s="17"/>
      <c r="V38" s="17"/>
      <c r="W38" s="17"/>
      <c r="X38" s="20">
        <f t="shared" si="10"/>
        <v>0</v>
      </c>
    </row>
    <row r="39" spans="1:24" ht="15" hidden="1" customHeight="1" outlineLevel="1" x14ac:dyDescent="0.25">
      <c r="A39" s="15" t="s">
        <v>31</v>
      </c>
      <c r="B39" s="17">
        <v>0</v>
      </c>
      <c r="C39" s="17"/>
      <c r="D39" s="17"/>
      <c r="E39" s="17"/>
      <c r="F39" s="17">
        <v>1</v>
      </c>
      <c r="G39" s="17"/>
      <c r="H39" s="17"/>
      <c r="I39" s="17"/>
      <c r="J39" s="17"/>
      <c r="K39" s="17"/>
      <c r="L39" s="18">
        <f t="shared" si="9"/>
        <v>1</v>
      </c>
      <c r="M39" s="19"/>
      <c r="N39" s="17">
        <v>0</v>
      </c>
      <c r="O39" s="17"/>
      <c r="P39" s="17"/>
      <c r="Q39" s="17"/>
      <c r="R39" s="17"/>
      <c r="S39" s="17"/>
      <c r="T39" s="17"/>
      <c r="U39" s="17"/>
      <c r="V39" s="17"/>
      <c r="W39" s="17"/>
      <c r="X39" s="20">
        <f t="shared" si="10"/>
        <v>0</v>
      </c>
    </row>
    <row r="40" spans="1:24" ht="15" hidden="1" customHeight="1" outlineLevel="1" x14ac:dyDescent="0.25">
      <c r="A40" s="15" t="s">
        <v>34</v>
      </c>
      <c r="B40" s="17">
        <v>0</v>
      </c>
      <c r="C40" s="17"/>
      <c r="D40" s="17"/>
      <c r="E40" s="17"/>
      <c r="F40" s="17"/>
      <c r="G40" s="17"/>
      <c r="H40" s="17"/>
      <c r="I40" s="17"/>
      <c r="J40" s="17"/>
      <c r="K40" s="17"/>
      <c r="L40" s="18">
        <f t="shared" si="9"/>
        <v>0</v>
      </c>
      <c r="M40" s="19"/>
      <c r="N40" s="17">
        <v>0</v>
      </c>
      <c r="O40" s="17"/>
      <c r="P40" s="17"/>
      <c r="Q40" s="17"/>
      <c r="R40" s="17"/>
      <c r="S40" s="17"/>
      <c r="T40" s="17"/>
      <c r="U40" s="17"/>
      <c r="V40" s="17"/>
      <c r="W40" s="17"/>
      <c r="X40" s="20">
        <f t="shared" si="10"/>
        <v>0</v>
      </c>
    </row>
    <row r="41" spans="1:24" ht="15" hidden="1" customHeight="1" outlineLevel="1" x14ac:dyDescent="0.25">
      <c r="A41" s="15" t="s">
        <v>40</v>
      </c>
      <c r="B41" s="17">
        <v>0</v>
      </c>
      <c r="C41" s="17"/>
      <c r="D41" s="17"/>
      <c r="E41" s="17"/>
      <c r="F41" s="17"/>
      <c r="G41" s="17"/>
      <c r="H41" s="17">
        <v>1</v>
      </c>
      <c r="I41" s="17"/>
      <c r="J41" s="17"/>
      <c r="K41" s="17"/>
      <c r="L41" s="18">
        <f t="shared" si="9"/>
        <v>1</v>
      </c>
      <c r="M41" s="19"/>
      <c r="N41" s="17">
        <v>0</v>
      </c>
      <c r="O41" s="17"/>
      <c r="P41" s="17"/>
      <c r="Q41" s="17"/>
      <c r="R41" s="17"/>
      <c r="S41" s="17"/>
      <c r="T41" s="17"/>
      <c r="U41" s="17"/>
      <c r="V41" s="17"/>
      <c r="W41" s="17"/>
      <c r="X41" s="20">
        <f t="shared" si="10"/>
        <v>0</v>
      </c>
    </row>
    <row r="42" spans="1:24" ht="15" hidden="1" customHeight="1" outlineLevel="1" x14ac:dyDescent="0.25">
      <c r="A42" s="15" t="s">
        <v>28</v>
      </c>
      <c r="B42" s="17">
        <v>0</v>
      </c>
      <c r="C42" s="17"/>
      <c r="D42" s="17"/>
      <c r="E42" s="17"/>
      <c r="F42" s="17">
        <v>1</v>
      </c>
      <c r="G42" s="17"/>
      <c r="H42" s="17"/>
      <c r="I42" s="17"/>
      <c r="J42" s="17"/>
      <c r="K42" s="17"/>
      <c r="L42" s="18">
        <f t="shared" si="9"/>
        <v>1</v>
      </c>
      <c r="M42" s="19"/>
      <c r="N42" s="17">
        <v>0</v>
      </c>
      <c r="O42" s="17"/>
      <c r="P42" s="17"/>
      <c r="Q42" s="17"/>
      <c r="R42" s="17">
        <v>1</v>
      </c>
      <c r="S42" s="17"/>
      <c r="T42" s="17"/>
      <c r="U42" s="17"/>
      <c r="V42" s="17"/>
      <c r="W42" s="17"/>
      <c r="X42" s="20">
        <f t="shared" si="10"/>
        <v>1</v>
      </c>
    </row>
    <row r="43" spans="1:24" ht="15" hidden="1" customHeight="1" outlineLevel="1" x14ac:dyDescent="0.25">
      <c r="A43" s="15" t="s">
        <v>41</v>
      </c>
      <c r="B43" s="17">
        <v>0</v>
      </c>
      <c r="C43" s="17"/>
      <c r="D43" s="17"/>
      <c r="E43" s="17"/>
      <c r="F43" s="17">
        <v>1</v>
      </c>
      <c r="G43" s="17"/>
      <c r="H43" s="17"/>
      <c r="I43" s="17"/>
      <c r="J43" s="17"/>
      <c r="K43" s="17"/>
      <c r="L43" s="18">
        <f t="shared" si="7"/>
        <v>1</v>
      </c>
      <c r="M43" s="19"/>
      <c r="N43" s="17">
        <v>0</v>
      </c>
      <c r="O43" s="17"/>
      <c r="P43" s="17"/>
      <c r="Q43" s="17"/>
      <c r="R43" s="17"/>
      <c r="S43" s="17"/>
      <c r="T43" s="17"/>
      <c r="U43" s="17"/>
      <c r="V43" s="17"/>
      <c r="W43" s="17"/>
      <c r="X43" s="20">
        <f t="shared" si="8"/>
        <v>0</v>
      </c>
    </row>
    <row r="44" spans="1:24" s="4" customFormat="1" ht="15" customHeight="1" collapsed="1" x14ac:dyDescent="0.25">
      <c r="A44" s="22" t="s">
        <v>10</v>
      </c>
      <c r="B44" s="20">
        <f t="shared" ref="B44:K44" si="11">SUM(B28:B43)</f>
        <v>2</v>
      </c>
      <c r="C44" s="20">
        <f t="shared" si="11"/>
        <v>0</v>
      </c>
      <c r="D44" s="20">
        <f t="shared" si="11"/>
        <v>19</v>
      </c>
      <c r="E44" s="20">
        <f t="shared" si="11"/>
        <v>2</v>
      </c>
      <c r="F44" s="20">
        <f t="shared" si="11"/>
        <v>74</v>
      </c>
      <c r="G44" s="20">
        <f t="shared" si="11"/>
        <v>2</v>
      </c>
      <c r="H44" s="20">
        <f t="shared" si="11"/>
        <v>31</v>
      </c>
      <c r="I44" s="20">
        <f t="shared" si="11"/>
        <v>1</v>
      </c>
      <c r="J44" s="20">
        <f t="shared" si="11"/>
        <v>3</v>
      </c>
      <c r="K44" s="20">
        <f t="shared" si="11"/>
        <v>0</v>
      </c>
      <c r="L44" s="18">
        <f>SUM(B44:K44)</f>
        <v>134</v>
      </c>
      <c r="M44" s="19"/>
      <c r="N44" s="20">
        <f t="shared" ref="N44:X44" si="12">SUM(N28:N43)</f>
        <v>0</v>
      </c>
      <c r="O44" s="20">
        <f t="shared" si="12"/>
        <v>0</v>
      </c>
      <c r="P44" s="20">
        <f t="shared" si="12"/>
        <v>9</v>
      </c>
      <c r="Q44" s="20">
        <f t="shared" si="12"/>
        <v>0</v>
      </c>
      <c r="R44" s="20">
        <f t="shared" si="12"/>
        <v>24</v>
      </c>
      <c r="S44" s="20">
        <f t="shared" si="12"/>
        <v>0</v>
      </c>
      <c r="T44" s="20">
        <f t="shared" si="12"/>
        <v>7</v>
      </c>
      <c r="U44" s="20">
        <f t="shared" si="12"/>
        <v>0</v>
      </c>
      <c r="V44" s="20">
        <f t="shared" si="12"/>
        <v>0</v>
      </c>
      <c r="W44" s="20">
        <f t="shared" si="12"/>
        <v>0</v>
      </c>
      <c r="X44" s="18">
        <f t="shared" si="12"/>
        <v>40</v>
      </c>
    </row>
    <row r="45" spans="1:24" s="9" customFormat="1" ht="15" customHeight="1" x14ac:dyDescent="0.25">
      <c r="A45" s="23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5"/>
      <c r="M45" s="26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7"/>
    </row>
    <row r="46" spans="1:24" ht="15" hidden="1" customHeight="1" outlineLevel="1" x14ac:dyDescent="0.25">
      <c r="A46" s="11" t="s">
        <v>19</v>
      </c>
      <c r="B46" s="17"/>
      <c r="C46" s="21"/>
      <c r="D46" s="17"/>
      <c r="E46" s="17"/>
      <c r="F46" s="17"/>
      <c r="G46" s="17"/>
      <c r="H46" s="17"/>
      <c r="I46" s="17"/>
      <c r="J46" s="17"/>
      <c r="K46" s="17"/>
      <c r="L46" s="18"/>
      <c r="M46" s="19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20"/>
    </row>
    <row r="47" spans="1:24" ht="15" hidden="1" customHeight="1" outlineLevel="1" x14ac:dyDescent="0.25">
      <c r="A47" s="16" t="s">
        <v>8</v>
      </c>
      <c r="B47" s="17">
        <v>0</v>
      </c>
      <c r="C47" s="21">
        <v>0</v>
      </c>
      <c r="D47" s="17">
        <v>14</v>
      </c>
      <c r="E47" s="17">
        <v>0</v>
      </c>
      <c r="F47" s="17">
        <v>44</v>
      </c>
      <c r="G47" s="17">
        <v>1</v>
      </c>
      <c r="H47" s="17">
        <v>20</v>
      </c>
      <c r="I47" s="17">
        <v>0</v>
      </c>
      <c r="J47" s="17">
        <v>2</v>
      </c>
      <c r="K47" s="17">
        <v>0</v>
      </c>
      <c r="L47" s="18">
        <f>SUM(B47:K47)</f>
        <v>81</v>
      </c>
      <c r="M47" s="19"/>
      <c r="N47" s="17">
        <v>0</v>
      </c>
      <c r="O47" s="17">
        <v>0</v>
      </c>
      <c r="P47" s="17">
        <v>9</v>
      </c>
      <c r="Q47" s="17">
        <v>0</v>
      </c>
      <c r="R47" s="17">
        <v>37</v>
      </c>
      <c r="S47" s="17">
        <v>0</v>
      </c>
      <c r="T47" s="17">
        <v>12</v>
      </c>
      <c r="U47" s="17">
        <v>0</v>
      </c>
      <c r="V47" s="17">
        <v>0</v>
      </c>
      <c r="W47" s="17">
        <v>0</v>
      </c>
      <c r="X47" s="20">
        <f>SUM(N47:W47)</f>
        <v>58</v>
      </c>
    </row>
    <row r="48" spans="1:24" ht="15" hidden="1" customHeight="1" outlineLevel="1" x14ac:dyDescent="0.25">
      <c r="A48" s="11" t="s">
        <v>42</v>
      </c>
      <c r="B48" s="17">
        <v>0</v>
      </c>
      <c r="C48" s="21"/>
      <c r="D48" s="17"/>
      <c r="E48" s="17"/>
      <c r="F48" s="17"/>
      <c r="G48" s="17"/>
      <c r="H48" s="17">
        <v>1</v>
      </c>
      <c r="I48" s="17"/>
      <c r="J48" s="17"/>
      <c r="K48" s="17"/>
      <c r="L48" s="18">
        <f>SUM(B48:K48)</f>
        <v>1</v>
      </c>
      <c r="M48" s="19"/>
      <c r="N48" s="17">
        <v>0</v>
      </c>
      <c r="O48" s="17"/>
      <c r="P48" s="17"/>
      <c r="Q48" s="17"/>
      <c r="R48" s="17"/>
      <c r="S48" s="17"/>
      <c r="T48" s="17"/>
      <c r="U48" s="17"/>
      <c r="V48" s="17"/>
      <c r="W48" s="17"/>
      <c r="X48" s="20">
        <f>SUM(N48:W48)</f>
        <v>0</v>
      </c>
    </row>
    <row r="49" spans="1:24" ht="15" hidden="1" customHeight="1" outlineLevel="1" x14ac:dyDescent="0.25">
      <c r="A49" s="16" t="s">
        <v>25</v>
      </c>
      <c r="B49" s="17">
        <v>0</v>
      </c>
      <c r="C49" s="21"/>
      <c r="D49" s="17"/>
      <c r="E49" s="17"/>
      <c r="F49" s="17">
        <v>1</v>
      </c>
      <c r="G49" s="17"/>
      <c r="H49" s="17"/>
      <c r="I49" s="17"/>
      <c r="J49" s="17"/>
      <c r="K49" s="17"/>
      <c r="L49" s="18">
        <f>SUM(B49:K49)</f>
        <v>1</v>
      </c>
      <c r="M49" s="19"/>
      <c r="N49" s="17">
        <v>0</v>
      </c>
      <c r="O49" s="17"/>
      <c r="P49" s="17"/>
      <c r="Q49" s="17"/>
      <c r="R49" s="17"/>
      <c r="S49" s="17"/>
      <c r="T49" s="17"/>
      <c r="U49" s="17"/>
      <c r="V49" s="17"/>
      <c r="W49" s="17"/>
      <c r="X49" s="20">
        <f>SUM(N49:W49)</f>
        <v>0</v>
      </c>
    </row>
    <row r="50" spans="1:24" s="4" customFormat="1" ht="15" customHeight="1" collapsed="1" x14ac:dyDescent="0.25">
      <c r="A50" s="3" t="s">
        <v>11</v>
      </c>
      <c r="B50" s="20">
        <f t="shared" ref="B50:K50" si="13">SUM(B47:B49)</f>
        <v>0</v>
      </c>
      <c r="C50" s="20">
        <f t="shared" si="13"/>
        <v>0</v>
      </c>
      <c r="D50" s="20">
        <f t="shared" si="13"/>
        <v>14</v>
      </c>
      <c r="E50" s="20">
        <f t="shared" si="13"/>
        <v>0</v>
      </c>
      <c r="F50" s="20">
        <f t="shared" si="13"/>
        <v>45</v>
      </c>
      <c r="G50" s="20">
        <f t="shared" si="13"/>
        <v>1</v>
      </c>
      <c r="H50" s="20">
        <f t="shared" si="13"/>
        <v>21</v>
      </c>
      <c r="I50" s="20">
        <f t="shared" si="13"/>
        <v>0</v>
      </c>
      <c r="J50" s="20">
        <f t="shared" si="13"/>
        <v>2</v>
      </c>
      <c r="K50" s="20">
        <f t="shared" si="13"/>
        <v>0</v>
      </c>
      <c r="L50" s="18">
        <f>SUM(B50:K50)</f>
        <v>83</v>
      </c>
      <c r="M50" s="19"/>
      <c r="N50" s="20">
        <f t="shared" ref="N50:W50" si="14">SUM(N47:N49)</f>
        <v>0</v>
      </c>
      <c r="O50" s="20">
        <f t="shared" si="14"/>
        <v>0</v>
      </c>
      <c r="P50" s="20">
        <f t="shared" si="14"/>
        <v>9</v>
      </c>
      <c r="Q50" s="20">
        <f t="shared" si="14"/>
        <v>0</v>
      </c>
      <c r="R50" s="20">
        <f t="shared" si="14"/>
        <v>37</v>
      </c>
      <c r="S50" s="20">
        <f t="shared" si="14"/>
        <v>0</v>
      </c>
      <c r="T50" s="20">
        <f t="shared" si="14"/>
        <v>12</v>
      </c>
      <c r="U50" s="20">
        <f t="shared" si="14"/>
        <v>0</v>
      </c>
      <c r="V50" s="20">
        <f t="shared" si="14"/>
        <v>0</v>
      </c>
      <c r="W50" s="20">
        <f t="shared" si="14"/>
        <v>0</v>
      </c>
      <c r="X50" s="20">
        <f>SUM(N50:W50)</f>
        <v>58</v>
      </c>
    </row>
    <row r="51" spans="1:24" s="9" customFormat="1" ht="15" customHeight="1" x14ac:dyDescent="0.25">
      <c r="A51" s="23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5"/>
      <c r="M51" s="26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7"/>
    </row>
    <row r="52" spans="1:24" ht="15" hidden="1" customHeight="1" outlineLevel="1" x14ac:dyDescent="0.25">
      <c r="A52" s="11" t="s">
        <v>19</v>
      </c>
      <c r="B52" s="17"/>
      <c r="C52" s="21"/>
      <c r="D52" s="17"/>
      <c r="E52" s="17"/>
      <c r="F52" s="17"/>
      <c r="G52" s="17"/>
      <c r="H52" s="17"/>
      <c r="I52" s="17"/>
      <c r="J52" s="17"/>
      <c r="K52" s="17"/>
      <c r="L52" s="18"/>
      <c r="M52" s="19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20"/>
    </row>
    <row r="53" spans="1:24" ht="15" hidden="1" customHeight="1" outlineLevel="1" x14ac:dyDescent="0.25">
      <c r="A53" s="16" t="s">
        <v>8</v>
      </c>
      <c r="B53" s="17"/>
      <c r="C53" s="21"/>
      <c r="D53" s="17">
        <v>3</v>
      </c>
      <c r="E53" s="17"/>
      <c r="F53" s="17">
        <v>25</v>
      </c>
      <c r="G53" s="17"/>
      <c r="H53" s="17">
        <v>20</v>
      </c>
      <c r="I53" s="17"/>
      <c r="J53" s="17">
        <v>5</v>
      </c>
      <c r="K53" s="17"/>
      <c r="L53" s="18">
        <f>SUM(B53:K53)</f>
        <v>53</v>
      </c>
      <c r="M53" s="19"/>
      <c r="N53" s="17"/>
      <c r="O53" s="17"/>
      <c r="P53" s="17">
        <v>2</v>
      </c>
      <c r="Q53" s="17"/>
      <c r="R53" s="17">
        <v>9</v>
      </c>
      <c r="S53" s="17"/>
      <c r="T53" s="17">
        <v>11</v>
      </c>
      <c r="U53" s="17"/>
      <c r="V53" s="17">
        <v>1</v>
      </c>
      <c r="W53" s="17"/>
      <c r="X53" s="20">
        <f>SUM(N53:W53)</f>
        <v>23</v>
      </c>
    </row>
    <row r="54" spans="1:24" ht="15" hidden="1" customHeight="1" outlineLevel="1" x14ac:dyDescent="0.25">
      <c r="A54" s="15" t="s">
        <v>23</v>
      </c>
      <c r="B54" s="17"/>
      <c r="C54" s="21"/>
      <c r="D54" s="17"/>
      <c r="E54" s="17"/>
      <c r="F54" s="17">
        <v>1</v>
      </c>
      <c r="G54" s="17"/>
      <c r="H54" s="17"/>
      <c r="I54" s="17"/>
      <c r="J54" s="17"/>
      <c r="K54" s="17"/>
      <c r="L54" s="18">
        <f>SUM(B54:K54)</f>
        <v>1</v>
      </c>
      <c r="M54" s="19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20">
        <f>SUM(N54:W54)</f>
        <v>0</v>
      </c>
    </row>
    <row r="55" spans="1:24" s="4" customFormat="1" ht="15" customHeight="1" collapsed="1" x14ac:dyDescent="0.25">
      <c r="A55" s="3" t="s">
        <v>12</v>
      </c>
      <c r="B55" s="20">
        <f t="shared" ref="B55:K55" si="15">SUM(B53:B54)</f>
        <v>0</v>
      </c>
      <c r="C55" s="20">
        <f t="shared" si="15"/>
        <v>0</v>
      </c>
      <c r="D55" s="20">
        <f t="shared" si="15"/>
        <v>3</v>
      </c>
      <c r="E55" s="20">
        <f t="shared" si="15"/>
        <v>0</v>
      </c>
      <c r="F55" s="20">
        <f t="shared" si="15"/>
        <v>26</v>
      </c>
      <c r="G55" s="20">
        <f t="shared" si="15"/>
        <v>0</v>
      </c>
      <c r="H55" s="20">
        <f t="shared" si="15"/>
        <v>20</v>
      </c>
      <c r="I55" s="20">
        <f t="shared" si="15"/>
        <v>0</v>
      </c>
      <c r="J55" s="20">
        <f t="shared" si="15"/>
        <v>5</v>
      </c>
      <c r="K55" s="20">
        <f t="shared" si="15"/>
        <v>0</v>
      </c>
      <c r="L55" s="18">
        <f>SUM(B55:K55)</f>
        <v>54</v>
      </c>
      <c r="M55" s="19"/>
      <c r="N55" s="20">
        <f t="shared" ref="N55:V55" si="16">SUM(N53:N54)</f>
        <v>0</v>
      </c>
      <c r="O55" s="20">
        <f t="shared" si="16"/>
        <v>0</v>
      </c>
      <c r="P55" s="20">
        <f t="shared" si="16"/>
        <v>2</v>
      </c>
      <c r="Q55" s="20">
        <f t="shared" si="16"/>
        <v>0</v>
      </c>
      <c r="R55" s="20">
        <f t="shared" si="16"/>
        <v>9</v>
      </c>
      <c r="S55" s="20">
        <f t="shared" si="16"/>
        <v>0</v>
      </c>
      <c r="T55" s="20">
        <f t="shared" si="16"/>
        <v>11</v>
      </c>
      <c r="U55" s="20">
        <f t="shared" si="16"/>
        <v>0</v>
      </c>
      <c r="V55" s="20">
        <f t="shared" si="16"/>
        <v>1</v>
      </c>
      <c r="W55" s="20">
        <f>SUM(W53:W54)</f>
        <v>0</v>
      </c>
      <c r="X55" s="20">
        <f>SUM(N55:W55)</f>
        <v>23</v>
      </c>
    </row>
    <row r="56" spans="1:24" s="9" customFormat="1" ht="15" customHeight="1" x14ac:dyDescent="0.25">
      <c r="A56" s="23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5"/>
      <c r="M56" s="26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7"/>
    </row>
    <row r="57" spans="1:24" ht="15" hidden="1" customHeight="1" outlineLevel="1" x14ac:dyDescent="0.25">
      <c r="A57" s="11" t="s">
        <v>19</v>
      </c>
      <c r="B57" s="17"/>
      <c r="C57" s="21"/>
      <c r="D57" s="17"/>
      <c r="E57" s="17"/>
      <c r="F57" s="17"/>
      <c r="G57" s="17"/>
      <c r="H57" s="17"/>
      <c r="I57" s="17"/>
      <c r="J57" s="17"/>
      <c r="K57" s="17"/>
      <c r="L57" s="18"/>
      <c r="M57" s="19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20"/>
    </row>
    <row r="58" spans="1:24" ht="15" hidden="1" customHeight="1" outlineLevel="1" x14ac:dyDescent="0.25">
      <c r="A58" s="16" t="s">
        <v>8</v>
      </c>
      <c r="B58" s="17"/>
      <c r="C58" s="21"/>
      <c r="D58" s="17"/>
      <c r="E58" s="17"/>
      <c r="F58" s="17">
        <v>39</v>
      </c>
      <c r="G58" s="17"/>
      <c r="H58" s="17">
        <v>31</v>
      </c>
      <c r="I58" s="17"/>
      <c r="J58" s="17">
        <v>7</v>
      </c>
      <c r="K58" s="17"/>
      <c r="L58" s="18">
        <f>SUM(B58:K58)</f>
        <v>77</v>
      </c>
      <c r="M58" s="19"/>
      <c r="N58" s="17"/>
      <c r="O58" s="17"/>
      <c r="P58" s="17"/>
      <c r="Q58" s="17"/>
      <c r="R58" s="17">
        <v>33</v>
      </c>
      <c r="S58" s="17"/>
      <c r="T58" s="17">
        <v>25</v>
      </c>
      <c r="U58" s="17"/>
      <c r="V58" s="17">
        <v>5</v>
      </c>
      <c r="W58" s="17"/>
      <c r="X58" s="20">
        <f>SUM(N58:W58)</f>
        <v>63</v>
      </c>
    </row>
    <row r="59" spans="1:24" s="4" customFormat="1" ht="15" customHeight="1" collapsed="1" x14ac:dyDescent="0.25">
      <c r="A59" s="3" t="s">
        <v>13</v>
      </c>
      <c r="B59" s="20">
        <f t="shared" ref="B59:K59" si="17">SUM(B58:B58)</f>
        <v>0</v>
      </c>
      <c r="C59" s="20">
        <f t="shared" si="17"/>
        <v>0</v>
      </c>
      <c r="D59" s="20">
        <f t="shared" si="17"/>
        <v>0</v>
      </c>
      <c r="E59" s="20">
        <f t="shared" si="17"/>
        <v>0</v>
      </c>
      <c r="F59" s="20">
        <f t="shared" si="17"/>
        <v>39</v>
      </c>
      <c r="G59" s="20">
        <f t="shared" si="17"/>
        <v>0</v>
      </c>
      <c r="H59" s="20">
        <f t="shared" si="17"/>
        <v>31</v>
      </c>
      <c r="I59" s="20">
        <f t="shared" si="17"/>
        <v>0</v>
      </c>
      <c r="J59" s="20">
        <f t="shared" si="17"/>
        <v>7</v>
      </c>
      <c r="K59" s="20">
        <f t="shared" si="17"/>
        <v>0</v>
      </c>
      <c r="L59" s="18">
        <f>SUM(B59:K59)</f>
        <v>77</v>
      </c>
      <c r="M59" s="19"/>
      <c r="N59" s="20">
        <f t="shared" ref="N59:W59" si="18">SUM(N58:N58)</f>
        <v>0</v>
      </c>
      <c r="O59" s="20">
        <f t="shared" si="18"/>
        <v>0</v>
      </c>
      <c r="P59" s="20">
        <f t="shared" si="18"/>
        <v>0</v>
      </c>
      <c r="Q59" s="20">
        <f t="shared" si="18"/>
        <v>0</v>
      </c>
      <c r="R59" s="20">
        <f t="shared" si="18"/>
        <v>33</v>
      </c>
      <c r="S59" s="20">
        <f t="shared" si="18"/>
        <v>0</v>
      </c>
      <c r="T59" s="20">
        <f t="shared" si="18"/>
        <v>25</v>
      </c>
      <c r="U59" s="20">
        <f t="shared" si="18"/>
        <v>0</v>
      </c>
      <c r="V59" s="20">
        <f t="shared" si="18"/>
        <v>5</v>
      </c>
      <c r="W59" s="20">
        <f t="shared" si="18"/>
        <v>0</v>
      </c>
      <c r="X59" s="20">
        <f>SUM(N59:W59)</f>
        <v>63</v>
      </c>
    </row>
    <row r="60" spans="1:24" s="9" customFormat="1" ht="15" customHeight="1" x14ac:dyDescent="0.25">
      <c r="A60" s="23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5"/>
      <c r="M60" s="26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7"/>
    </row>
    <row r="61" spans="1:24" ht="15" hidden="1" customHeight="1" outlineLevel="1" x14ac:dyDescent="0.25">
      <c r="A61" s="11" t="s">
        <v>19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8"/>
      <c r="M61" s="19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20"/>
    </row>
    <row r="62" spans="1:24" ht="15" hidden="1" customHeight="1" outlineLevel="1" x14ac:dyDescent="0.25">
      <c r="A62" s="16" t="s">
        <v>8</v>
      </c>
      <c r="B62" s="17">
        <v>0</v>
      </c>
      <c r="C62" s="17">
        <v>0</v>
      </c>
      <c r="D62" s="17">
        <v>0</v>
      </c>
      <c r="E62" s="17">
        <v>0</v>
      </c>
      <c r="F62" s="17">
        <v>5</v>
      </c>
      <c r="G62" s="17">
        <v>0</v>
      </c>
      <c r="H62" s="17">
        <v>3</v>
      </c>
      <c r="I62" s="17">
        <v>0</v>
      </c>
      <c r="J62" s="17">
        <v>1</v>
      </c>
      <c r="K62" s="17">
        <v>0</v>
      </c>
      <c r="L62" s="18">
        <f>SUM(B62:K62)</f>
        <v>9</v>
      </c>
      <c r="M62" s="19"/>
      <c r="N62" s="17">
        <v>0</v>
      </c>
      <c r="O62" s="17">
        <v>0</v>
      </c>
      <c r="P62" s="17">
        <v>0</v>
      </c>
      <c r="Q62" s="17">
        <v>0</v>
      </c>
      <c r="R62" s="17">
        <v>3</v>
      </c>
      <c r="S62" s="17">
        <v>0</v>
      </c>
      <c r="T62" s="17">
        <v>3</v>
      </c>
      <c r="U62" s="17">
        <v>0</v>
      </c>
      <c r="V62" s="17">
        <v>0</v>
      </c>
      <c r="W62" s="17">
        <v>0</v>
      </c>
      <c r="X62" s="20">
        <f>SUM(N62:W62)</f>
        <v>6</v>
      </c>
    </row>
    <row r="63" spans="1:24" ht="15" hidden="1" customHeight="1" outlineLevel="1" x14ac:dyDescent="0.25">
      <c r="A63" s="16" t="s">
        <v>23</v>
      </c>
      <c r="B63" s="17">
        <v>0</v>
      </c>
      <c r="C63" s="17"/>
      <c r="D63" s="17"/>
      <c r="E63" s="17"/>
      <c r="F63" s="17"/>
      <c r="G63" s="17"/>
      <c r="H63" s="17">
        <v>2</v>
      </c>
      <c r="I63" s="17"/>
      <c r="J63" s="17"/>
      <c r="K63" s="17"/>
      <c r="L63" s="18">
        <f>SUM(B63:K63)</f>
        <v>2</v>
      </c>
      <c r="M63" s="19"/>
      <c r="N63" s="17">
        <v>0</v>
      </c>
      <c r="O63" s="17"/>
      <c r="P63" s="17"/>
      <c r="Q63" s="17"/>
      <c r="R63" s="17"/>
      <c r="S63" s="17"/>
      <c r="T63" s="17"/>
      <c r="U63" s="17"/>
      <c r="V63" s="17"/>
      <c r="W63" s="17"/>
      <c r="X63" s="20">
        <f>SUM(N63:W63)</f>
        <v>0</v>
      </c>
    </row>
    <row r="64" spans="1:24" s="4" customFormat="1" ht="15" customHeight="1" collapsed="1" x14ac:dyDescent="0.25">
      <c r="A64" s="22" t="s">
        <v>14</v>
      </c>
      <c r="B64" s="20">
        <f t="shared" ref="B64:K64" si="19">SUM(B62:B63)</f>
        <v>0</v>
      </c>
      <c r="C64" s="20">
        <f t="shared" si="19"/>
        <v>0</v>
      </c>
      <c r="D64" s="20">
        <f t="shared" si="19"/>
        <v>0</v>
      </c>
      <c r="E64" s="20">
        <f t="shared" si="19"/>
        <v>0</v>
      </c>
      <c r="F64" s="20">
        <f t="shared" si="19"/>
        <v>5</v>
      </c>
      <c r="G64" s="20">
        <f t="shared" si="19"/>
        <v>0</v>
      </c>
      <c r="H64" s="20">
        <f t="shared" si="19"/>
        <v>5</v>
      </c>
      <c r="I64" s="20">
        <f t="shared" si="19"/>
        <v>0</v>
      </c>
      <c r="J64" s="20">
        <f t="shared" si="19"/>
        <v>1</v>
      </c>
      <c r="K64" s="20">
        <f t="shared" si="19"/>
        <v>0</v>
      </c>
      <c r="L64" s="18">
        <f>SUM(B64:K64)</f>
        <v>11</v>
      </c>
      <c r="M64" s="19"/>
      <c r="N64" s="20">
        <f t="shared" ref="N64:W64" si="20">SUM(N62:N63)</f>
        <v>0</v>
      </c>
      <c r="O64" s="20">
        <f t="shared" si="20"/>
        <v>0</v>
      </c>
      <c r="P64" s="20">
        <f t="shared" si="20"/>
        <v>0</v>
      </c>
      <c r="Q64" s="20">
        <f t="shared" si="20"/>
        <v>0</v>
      </c>
      <c r="R64" s="20">
        <f t="shared" si="20"/>
        <v>3</v>
      </c>
      <c r="S64" s="20">
        <f t="shared" si="20"/>
        <v>0</v>
      </c>
      <c r="T64" s="20">
        <f t="shared" si="20"/>
        <v>3</v>
      </c>
      <c r="U64" s="20">
        <f t="shared" si="20"/>
        <v>0</v>
      </c>
      <c r="V64" s="20">
        <f t="shared" si="20"/>
        <v>0</v>
      </c>
      <c r="W64" s="20">
        <f t="shared" si="20"/>
        <v>0</v>
      </c>
      <c r="X64" s="20">
        <f>SUM(N64:W64)</f>
        <v>6</v>
      </c>
    </row>
    <row r="65" spans="1:24" s="9" customFormat="1" ht="15" customHeight="1" x14ac:dyDescent="0.25">
      <c r="A65" s="23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5"/>
      <c r="M65" s="26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7"/>
    </row>
    <row r="66" spans="1:24" ht="15" hidden="1" customHeight="1" outlineLevel="1" x14ac:dyDescent="0.25">
      <c r="A66" s="11" t="s">
        <v>19</v>
      </c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8"/>
      <c r="M66" s="19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20"/>
    </row>
    <row r="67" spans="1:24" ht="15" hidden="1" customHeight="1" outlineLevel="1" x14ac:dyDescent="0.25">
      <c r="A67" s="16" t="s">
        <v>8</v>
      </c>
      <c r="B67" s="17">
        <v>0</v>
      </c>
      <c r="C67" s="17"/>
      <c r="D67" s="17">
        <v>14</v>
      </c>
      <c r="E67" s="17"/>
      <c r="F67" s="17">
        <v>53</v>
      </c>
      <c r="G67" s="17"/>
      <c r="H67" s="17">
        <v>13</v>
      </c>
      <c r="I67" s="17"/>
      <c r="J67" s="17"/>
      <c r="K67" s="17">
        <v>1</v>
      </c>
      <c r="L67" s="18">
        <f>SUM(B67:K67)</f>
        <v>81</v>
      </c>
      <c r="M67" s="19"/>
      <c r="N67" s="17">
        <v>0</v>
      </c>
      <c r="O67" s="17"/>
      <c r="P67" s="17">
        <v>9</v>
      </c>
      <c r="Q67" s="17"/>
      <c r="R67" s="17">
        <v>38</v>
      </c>
      <c r="S67" s="17"/>
      <c r="T67" s="17">
        <v>9</v>
      </c>
      <c r="U67" s="17"/>
      <c r="V67" s="17"/>
      <c r="W67" s="17"/>
      <c r="X67" s="20">
        <f>SUM(N67:W67)</f>
        <v>56</v>
      </c>
    </row>
    <row r="68" spans="1:24" ht="15" hidden="1" customHeight="1" outlineLevel="1" x14ac:dyDescent="0.25">
      <c r="A68" s="16" t="s">
        <v>22</v>
      </c>
      <c r="B68" s="17">
        <v>0</v>
      </c>
      <c r="C68" s="17"/>
      <c r="D68" s="17"/>
      <c r="E68" s="17"/>
      <c r="F68" s="17"/>
      <c r="G68" s="17"/>
      <c r="H68" s="17"/>
      <c r="I68" s="17"/>
      <c r="J68" s="17"/>
      <c r="K68" s="17"/>
      <c r="L68" s="18">
        <f>SUM(B68:K68)</f>
        <v>0</v>
      </c>
      <c r="M68" s="19"/>
      <c r="N68" s="17">
        <v>0</v>
      </c>
      <c r="O68" s="17"/>
      <c r="P68" s="17"/>
      <c r="Q68" s="17"/>
      <c r="R68" s="17"/>
      <c r="S68" s="17"/>
      <c r="T68" s="17"/>
      <c r="U68" s="17"/>
      <c r="V68" s="17"/>
      <c r="W68" s="17"/>
      <c r="X68" s="20">
        <f>SUM(N68:W68)</f>
        <v>0</v>
      </c>
    </row>
    <row r="69" spans="1:24" ht="15" hidden="1" customHeight="1" outlineLevel="1" x14ac:dyDescent="0.25">
      <c r="A69" s="16" t="s">
        <v>30</v>
      </c>
      <c r="B69" s="17">
        <v>0</v>
      </c>
      <c r="C69" s="17"/>
      <c r="D69" s="17"/>
      <c r="E69" s="17"/>
      <c r="F69" s="17">
        <v>1</v>
      </c>
      <c r="G69" s="17"/>
      <c r="H69" s="17"/>
      <c r="I69" s="17"/>
      <c r="J69" s="17"/>
      <c r="K69" s="17"/>
      <c r="L69" s="18">
        <f>SUM(B69:K69)</f>
        <v>1</v>
      </c>
      <c r="M69" s="19"/>
      <c r="N69" s="17">
        <v>0</v>
      </c>
      <c r="O69" s="17"/>
      <c r="P69" s="17"/>
      <c r="Q69" s="17"/>
      <c r="R69" s="17">
        <v>1</v>
      </c>
      <c r="S69" s="17"/>
      <c r="T69" s="17"/>
      <c r="U69" s="17"/>
      <c r="V69" s="17"/>
      <c r="W69" s="17"/>
      <c r="X69" s="20">
        <f>SUM(N69:W69)</f>
        <v>1</v>
      </c>
    </row>
    <row r="70" spans="1:24" s="4" customFormat="1" ht="15" customHeight="1" collapsed="1" x14ac:dyDescent="0.25">
      <c r="A70" s="3" t="s">
        <v>15</v>
      </c>
      <c r="B70" s="20">
        <f t="shared" ref="B70:K70" si="21">SUM(B67:B69)</f>
        <v>0</v>
      </c>
      <c r="C70" s="20">
        <f t="shared" si="21"/>
        <v>0</v>
      </c>
      <c r="D70" s="20">
        <v>13</v>
      </c>
      <c r="E70" s="20">
        <v>1</v>
      </c>
      <c r="F70" s="20">
        <f t="shared" si="21"/>
        <v>54</v>
      </c>
      <c r="G70" s="20">
        <f t="shared" si="21"/>
        <v>0</v>
      </c>
      <c r="H70" s="20">
        <f t="shared" si="21"/>
        <v>13</v>
      </c>
      <c r="I70" s="20">
        <f t="shared" si="21"/>
        <v>0</v>
      </c>
      <c r="J70" s="20">
        <f t="shared" si="21"/>
        <v>0</v>
      </c>
      <c r="K70" s="20">
        <f t="shared" si="21"/>
        <v>1</v>
      </c>
      <c r="L70" s="18">
        <f>SUM(B70:K70)</f>
        <v>82</v>
      </c>
      <c r="M70" s="19"/>
      <c r="N70" s="20">
        <f t="shared" ref="N70:W70" si="22">SUM(N67:N69)</f>
        <v>0</v>
      </c>
      <c r="O70" s="20">
        <f t="shared" si="22"/>
        <v>0</v>
      </c>
      <c r="P70" s="20">
        <f t="shared" si="22"/>
        <v>9</v>
      </c>
      <c r="Q70" s="20">
        <f t="shared" si="22"/>
        <v>0</v>
      </c>
      <c r="R70" s="20">
        <f t="shared" si="22"/>
        <v>39</v>
      </c>
      <c r="S70" s="20">
        <f t="shared" si="22"/>
        <v>0</v>
      </c>
      <c r="T70" s="20">
        <f t="shared" si="22"/>
        <v>9</v>
      </c>
      <c r="U70" s="20">
        <f t="shared" si="22"/>
        <v>0</v>
      </c>
      <c r="V70" s="20">
        <f t="shared" si="22"/>
        <v>0</v>
      </c>
      <c r="W70" s="20">
        <f t="shared" si="22"/>
        <v>0</v>
      </c>
      <c r="X70" s="20">
        <f>SUM(N70:W70)</f>
        <v>57</v>
      </c>
    </row>
    <row r="71" spans="1:24" s="9" customFormat="1" ht="15" customHeight="1" x14ac:dyDescent="0.25">
      <c r="A71" s="23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5"/>
      <c r="M71" s="26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7"/>
    </row>
    <row r="72" spans="1:24" ht="15" hidden="1" customHeight="1" outlineLevel="1" x14ac:dyDescent="0.25">
      <c r="A72" s="11" t="s">
        <v>19</v>
      </c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8"/>
      <c r="M72" s="19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20"/>
    </row>
    <row r="73" spans="1:24" ht="15" hidden="1" customHeight="1" outlineLevel="1" x14ac:dyDescent="0.25">
      <c r="A73" s="15" t="s">
        <v>8</v>
      </c>
      <c r="B73" s="17">
        <v>1</v>
      </c>
      <c r="C73" s="17">
        <v>0</v>
      </c>
      <c r="D73" s="17">
        <v>12</v>
      </c>
      <c r="E73" s="17">
        <v>0</v>
      </c>
      <c r="F73" s="17">
        <v>48</v>
      </c>
      <c r="G73" s="17">
        <v>1</v>
      </c>
      <c r="H73" s="17">
        <v>16</v>
      </c>
      <c r="I73" s="17">
        <v>0</v>
      </c>
      <c r="J73" s="17">
        <v>3</v>
      </c>
      <c r="K73" s="17">
        <v>0</v>
      </c>
      <c r="L73" s="18">
        <f>SUM(B73:K73)</f>
        <v>81</v>
      </c>
      <c r="M73" s="19"/>
      <c r="N73" s="17">
        <v>1</v>
      </c>
      <c r="O73" s="17">
        <v>0</v>
      </c>
      <c r="P73" s="17">
        <v>10</v>
      </c>
      <c r="Q73" s="17">
        <v>0</v>
      </c>
      <c r="R73" s="17">
        <v>29</v>
      </c>
      <c r="S73" s="17">
        <v>0</v>
      </c>
      <c r="T73" s="17">
        <v>8</v>
      </c>
      <c r="U73" s="17">
        <v>0</v>
      </c>
      <c r="V73" s="17">
        <v>1</v>
      </c>
      <c r="W73" s="17">
        <v>0</v>
      </c>
      <c r="X73" s="20">
        <f>SUM(N73:W73)</f>
        <v>49</v>
      </c>
    </row>
    <row r="74" spans="1:24" s="4" customFormat="1" ht="15" customHeight="1" collapsed="1" x14ac:dyDescent="0.25">
      <c r="A74" s="3" t="s">
        <v>16</v>
      </c>
      <c r="B74" s="20">
        <f t="shared" ref="B74:K74" si="23">SUM(B73)</f>
        <v>1</v>
      </c>
      <c r="C74" s="20">
        <f t="shared" si="23"/>
        <v>0</v>
      </c>
      <c r="D74" s="20">
        <f t="shared" si="23"/>
        <v>12</v>
      </c>
      <c r="E74" s="20">
        <f t="shared" si="23"/>
        <v>0</v>
      </c>
      <c r="F74" s="20">
        <f t="shared" si="23"/>
        <v>48</v>
      </c>
      <c r="G74" s="20">
        <f t="shared" si="23"/>
        <v>1</v>
      </c>
      <c r="H74" s="20">
        <f t="shared" si="23"/>
        <v>16</v>
      </c>
      <c r="I74" s="20">
        <f t="shared" si="23"/>
        <v>0</v>
      </c>
      <c r="J74" s="20">
        <f t="shared" si="23"/>
        <v>3</v>
      </c>
      <c r="K74" s="20">
        <f t="shared" si="23"/>
        <v>0</v>
      </c>
      <c r="L74" s="18">
        <f>SUM(B74:K74)</f>
        <v>81</v>
      </c>
      <c r="M74" s="19"/>
      <c r="N74" s="20">
        <f t="shared" ref="N74:W74" si="24">SUM(N73:N73)</f>
        <v>1</v>
      </c>
      <c r="O74" s="20">
        <f t="shared" si="24"/>
        <v>0</v>
      </c>
      <c r="P74" s="20">
        <f t="shared" si="24"/>
        <v>10</v>
      </c>
      <c r="Q74" s="20">
        <f t="shared" si="24"/>
        <v>0</v>
      </c>
      <c r="R74" s="20">
        <f t="shared" si="24"/>
        <v>29</v>
      </c>
      <c r="S74" s="20">
        <f t="shared" si="24"/>
        <v>0</v>
      </c>
      <c r="T74" s="20">
        <f t="shared" si="24"/>
        <v>8</v>
      </c>
      <c r="U74" s="20">
        <f t="shared" si="24"/>
        <v>0</v>
      </c>
      <c r="V74" s="20">
        <f t="shared" si="24"/>
        <v>1</v>
      </c>
      <c r="W74" s="20">
        <f t="shared" si="24"/>
        <v>0</v>
      </c>
      <c r="X74" s="20">
        <f>SUM(N74:W74)</f>
        <v>49</v>
      </c>
    </row>
    <row r="75" spans="1:24" s="9" customFormat="1" ht="15" customHeight="1" x14ac:dyDescent="0.25">
      <c r="A75" s="29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5"/>
      <c r="M75" s="26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7"/>
    </row>
    <row r="76" spans="1:24" s="4" customFormat="1" x14ac:dyDescent="0.25">
      <c r="A76" s="4" t="s">
        <v>6</v>
      </c>
      <c r="B76" s="12">
        <f t="shared" ref="B76:L76" si="25">SUM(B20,B25,B44,B50,B55,B59,B64,B70,B74)</f>
        <v>5</v>
      </c>
      <c r="C76" s="12">
        <f t="shared" si="25"/>
        <v>0</v>
      </c>
      <c r="D76" s="12">
        <f t="shared" si="25"/>
        <v>138</v>
      </c>
      <c r="E76" s="12">
        <f t="shared" si="25"/>
        <v>10</v>
      </c>
      <c r="F76" s="12">
        <f t="shared" si="25"/>
        <v>689</v>
      </c>
      <c r="G76" s="12">
        <f t="shared" si="25"/>
        <v>14</v>
      </c>
      <c r="H76" s="12">
        <f t="shared" si="25"/>
        <v>300</v>
      </c>
      <c r="I76" s="12">
        <f t="shared" si="25"/>
        <v>1</v>
      </c>
      <c r="J76" s="12">
        <f t="shared" si="25"/>
        <v>42</v>
      </c>
      <c r="K76" s="12">
        <f t="shared" si="25"/>
        <v>1</v>
      </c>
      <c r="L76" s="12">
        <f t="shared" si="25"/>
        <v>1200</v>
      </c>
      <c r="M76" s="30"/>
      <c r="N76" s="12">
        <f t="shared" ref="N76:X76" si="26">SUM(N20,N25,N44,N50,N55,N59,N64,N70,N74)</f>
        <v>2</v>
      </c>
      <c r="O76" s="12">
        <f t="shared" si="26"/>
        <v>0</v>
      </c>
      <c r="P76" s="12">
        <f t="shared" si="26"/>
        <v>97</v>
      </c>
      <c r="Q76" s="12">
        <f t="shared" si="26"/>
        <v>2</v>
      </c>
      <c r="R76" s="12">
        <f t="shared" si="26"/>
        <v>483</v>
      </c>
      <c r="S76" s="12">
        <f t="shared" si="26"/>
        <v>5</v>
      </c>
      <c r="T76" s="12">
        <f t="shared" si="26"/>
        <v>214</v>
      </c>
      <c r="U76" s="12">
        <f t="shared" si="26"/>
        <v>0</v>
      </c>
      <c r="V76" s="12">
        <f t="shared" si="26"/>
        <v>25</v>
      </c>
      <c r="W76" s="12">
        <f t="shared" si="26"/>
        <v>0</v>
      </c>
      <c r="X76" s="12">
        <f t="shared" si="26"/>
        <v>828</v>
      </c>
    </row>
    <row r="77" spans="1:24" x14ac:dyDescent="0.25">
      <c r="A77" s="28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8"/>
      <c r="M77" s="28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20"/>
    </row>
    <row r="78" spans="1:24" x14ac:dyDescent="0.25">
      <c r="A78" s="28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8"/>
      <c r="M78" s="28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20"/>
    </row>
    <row r="79" spans="1:24" x14ac:dyDescent="0.25">
      <c r="A79" s="28"/>
      <c r="B79" s="17"/>
      <c r="C79" s="17"/>
      <c r="D79" s="17"/>
      <c r="E79" s="17"/>
      <c r="F79" s="17"/>
      <c r="G79" s="17"/>
      <c r="H79" s="17"/>
      <c r="I79" s="20"/>
      <c r="J79" s="17"/>
      <c r="K79" s="17"/>
      <c r="L79" s="18"/>
      <c r="M79" s="28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20"/>
    </row>
    <row r="80" spans="1:24" x14ac:dyDescent="0.25">
      <c r="A80" s="28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8"/>
      <c r="M80" s="28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20"/>
    </row>
    <row r="81" spans="1:24" x14ac:dyDescent="0.25">
      <c r="A81" s="28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8"/>
      <c r="M81" s="28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20"/>
    </row>
    <row r="82" spans="1:24" x14ac:dyDescent="0.25">
      <c r="A82" s="28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8"/>
      <c r="M82" s="28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20"/>
    </row>
    <row r="83" spans="1:24" x14ac:dyDescent="0.25">
      <c r="A83" s="28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8"/>
      <c r="M83" s="28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20"/>
    </row>
    <row r="84" spans="1:24" x14ac:dyDescent="0.25">
      <c r="A84" s="28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8"/>
      <c r="M84" s="28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20"/>
    </row>
    <row r="85" spans="1:24" x14ac:dyDescent="0.25">
      <c r="A85" s="28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8"/>
      <c r="M85" s="28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20"/>
    </row>
    <row r="86" spans="1:24" x14ac:dyDescent="0.25">
      <c r="A86" s="28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8"/>
      <c r="M86" s="28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20"/>
    </row>
    <row r="87" spans="1:24" x14ac:dyDescent="0.25">
      <c r="N87" s="14"/>
      <c r="O87" s="14"/>
      <c r="P87" s="14"/>
      <c r="Q87" s="14"/>
      <c r="R87" s="14"/>
      <c r="S87" s="14"/>
      <c r="T87" s="14"/>
      <c r="U87" s="14"/>
      <c r="V87" s="14"/>
      <c r="W87" s="14"/>
    </row>
    <row r="88" spans="1:24" x14ac:dyDescent="0.25">
      <c r="L88" s="31"/>
    </row>
    <row r="92" spans="1:24" x14ac:dyDescent="0.25">
      <c r="I92" s="10">
        <v>32</v>
      </c>
    </row>
  </sheetData>
  <mergeCells count="14">
    <mergeCell ref="A1:X1"/>
    <mergeCell ref="A2:A4"/>
    <mergeCell ref="R3:S3"/>
    <mergeCell ref="T3:U3"/>
    <mergeCell ref="V3:W3"/>
    <mergeCell ref="B2:K2"/>
    <mergeCell ref="N2:W2"/>
    <mergeCell ref="B3:C3"/>
    <mergeCell ref="D3:E3"/>
    <mergeCell ref="F3:G3"/>
    <mergeCell ref="H3:I3"/>
    <mergeCell ref="J3:K3"/>
    <mergeCell ref="N3:O3"/>
    <mergeCell ref="P3:Q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( 2 კვარტალი)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khatuna qveladze</cp:lastModifiedBy>
  <cp:lastPrinted>2024-01-11T07:36:20Z</cp:lastPrinted>
  <dcterms:created xsi:type="dcterms:W3CDTF">2019-02-13T10:12:25Z</dcterms:created>
  <dcterms:modified xsi:type="dcterms:W3CDTF">2024-07-29T05:57:32Z</dcterms:modified>
</cp:coreProperties>
</file>